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8195" windowHeight="11820"/>
  </bookViews>
  <sheets>
    <sheet name="išlaidos" sheetId="5" r:id="rId1"/>
  </sheets>
  <calcPr calcId="144525"/>
</workbook>
</file>

<file path=xl/calcChain.xml><?xml version="1.0" encoding="utf-8"?>
<calcChain xmlns="http://schemas.openxmlformats.org/spreadsheetml/2006/main">
  <c r="D16" i="5" l="1"/>
  <c r="D17" i="5"/>
  <c r="D18" i="5"/>
  <c r="D19" i="5"/>
  <c r="C19" i="5"/>
  <c r="C18" i="5"/>
  <c r="C17" i="5"/>
  <c r="C16" i="5"/>
</calcChain>
</file>

<file path=xl/sharedStrings.xml><?xml version="1.0" encoding="utf-8"?>
<sst xmlns="http://schemas.openxmlformats.org/spreadsheetml/2006/main" count="21" uniqueCount="21">
  <si>
    <t>Šeimos dviejų mėnesių išlaidos</t>
  </si>
  <si>
    <t>Išlaidų rūšys</t>
  </si>
  <si>
    <t>Kovo mėn. išlaidos</t>
  </si>
  <si>
    <t>Eil. nr.</t>
  </si>
  <si>
    <t>Balandžio mėn išlaidos</t>
  </si>
  <si>
    <t>Elektra</t>
  </si>
  <si>
    <t>Šildymas</t>
  </si>
  <si>
    <t>Šaltas, karštas vanduo</t>
  </si>
  <si>
    <t>Dujos</t>
  </si>
  <si>
    <t>Maistas</t>
  </si>
  <si>
    <t>Studentui</t>
  </si>
  <si>
    <t>Moksleiviui</t>
  </si>
  <si>
    <t>Išlaidos automobiliui</t>
  </si>
  <si>
    <t>Apranga, avalynė</t>
  </si>
  <si>
    <t>Kultūra, pramogos</t>
  </si>
  <si>
    <t>Sveikata</t>
  </si>
  <si>
    <t>Taupymas</t>
  </si>
  <si>
    <t>Iš viso</t>
  </si>
  <si>
    <t>Didžiausios išlaidos</t>
  </si>
  <si>
    <t>Mažiausios išlaidos</t>
  </si>
  <si>
    <t>Vidutinės išlaidos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</si>
</sst>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2" fontId="0" fillId="0" borderId="1" xfId="0" applyNumberFormat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/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išlaidos!$C$2</c:f>
              <c:strCache>
                <c:ptCount val="1"/>
                <c:pt idx="0">
                  <c:v>Kovo mėn. išlaidos</c:v>
                </c:pt>
              </c:strCache>
            </c:strRef>
          </c:tx>
          <c:invertIfNegative val="0"/>
          <c:cat>
            <c:strRef>
              <c:f>išlaidos!$B$3:$B$14</c:f>
              <c:strCache>
                <c:ptCount val="12"/>
                <c:pt idx="0">
                  <c:v>Elektra</c:v>
                </c:pt>
                <c:pt idx="1">
                  <c:v>Šildymas</c:v>
                </c:pt>
                <c:pt idx="2">
                  <c:v>Šaltas, karštas vanduo</c:v>
                </c:pt>
                <c:pt idx="3">
                  <c:v>Dujos</c:v>
                </c:pt>
                <c:pt idx="4">
                  <c:v>Maistas</c:v>
                </c:pt>
                <c:pt idx="5">
                  <c:v>Studentui</c:v>
                </c:pt>
                <c:pt idx="6">
                  <c:v>Moksleiviui</c:v>
                </c:pt>
                <c:pt idx="7">
                  <c:v>Išlaidos automobiliui</c:v>
                </c:pt>
                <c:pt idx="8">
                  <c:v>Apranga, avalynė</c:v>
                </c:pt>
                <c:pt idx="9">
                  <c:v>Kultūra, pramogos</c:v>
                </c:pt>
                <c:pt idx="10">
                  <c:v>Sveikata</c:v>
                </c:pt>
                <c:pt idx="11">
                  <c:v>Taupymas</c:v>
                </c:pt>
              </c:strCache>
            </c:strRef>
          </c:cat>
          <c:val>
            <c:numRef>
              <c:f>išlaidos!$C$3:$C$14</c:f>
              <c:numCache>
                <c:formatCode>0.00</c:formatCode>
                <c:ptCount val="12"/>
                <c:pt idx="0">
                  <c:v>35</c:v>
                </c:pt>
                <c:pt idx="1">
                  <c:v>120</c:v>
                </c:pt>
                <c:pt idx="2">
                  <c:v>40</c:v>
                </c:pt>
                <c:pt idx="3">
                  <c:v>15</c:v>
                </c:pt>
                <c:pt idx="4">
                  <c:v>200</c:v>
                </c:pt>
                <c:pt idx="5">
                  <c:v>250</c:v>
                </c:pt>
                <c:pt idx="6">
                  <c:v>40</c:v>
                </c:pt>
                <c:pt idx="7">
                  <c:v>110</c:v>
                </c:pt>
                <c:pt idx="8">
                  <c:v>100</c:v>
                </c:pt>
                <c:pt idx="9">
                  <c:v>40</c:v>
                </c:pt>
                <c:pt idx="10">
                  <c:v>45</c:v>
                </c:pt>
                <c:pt idx="11">
                  <c:v>80</c:v>
                </c:pt>
              </c:numCache>
            </c:numRef>
          </c:val>
        </c:ser>
        <c:ser>
          <c:idx val="1"/>
          <c:order val="1"/>
          <c:tx>
            <c:strRef>
              <c:f>išlaidos!$D$2</c:f>
              <c:strCache>
                <c:ptCount val="1"/>
                <c:pt idx="0">
                  <c:v>Balandžio mėn išlaidos</c:v>
                </c:pt>
              </c:strCache>
            </c:strRef>
          </c:tx>
          <c:invertIfNegative val="0"/>
          <c:cat>
            <c:strRef>
              <c:f>išlaidos!$B$3:$B$14</c:f>
              <c:strCache>
                <c:ptCount val="12"/>
                <c:pt idx="0">
                  <c:v>Elektra</c:v>
                </c:pt>
                <c:pt idx="1">
                  <c:v>Šildymas</c:v>
                </c:pt>
                <c:pt idx="2">
                  <c:v>Šaltas, karštas vanduo</c:v>
                </c:pt>
                <c:pt idx="3">
                  <c:v>Dujos</c:v>
                </c:pt>
                <c:pt idx="4">
                  <c:v>Maistas</c:v>
                </c:pt>
                <c:pt idx="5">
                  <c:v>Studentui</c:v>
                </c:pt>
                <c:pt idx="6">
                  <c:v>Moksleiviui</c:v>
                </c:pt>
                <c:pt idx="7">
                  <c:v>Išlaidos automobiliui</c:v>
                </c:pt>
                <c:pt idx="8">
                  <c:v>Apranga, avalynė</c:v>
                </c:pt>
                <c:pt idx="9">
                  <c:v>Kultūra, pramogos</c:v>
                </c:pt>
                <c:pt idx="10">
                  <c:v>Sveikata</c:v>
                </c:pt>
                <c:pt idx="11">
                  <c:v>Taupymas</c:v>
                </c:pt>
              </c:strCache>
            </c:strRef>
          </c:cat>
          <c:val>
            <c:numRef>
              <c:f>išlaidos!$D$3:$D$14</c:f>
              <c:numCache>
                <c:formatCode>0.00</c:formatCode>
                <c:ptCount val="12"/>
                <c:pt idx="0">
                  <c:v>28</c:v>
                </c:pt>
                <c:pt idx="1">
                  <c:v>110</c:v>
                </c:pt>
                <c:pt idx="2">
                  <c:v>30</c:v>
                </c:pt>
                <c:pt idx="3">
                  <c:v>12</c:v>
                </c:pt>
                <c:pt idx="4">
                  <c:v>180</c:v>
                </c:pt>
                <c:pt idx="5">
                  <c:v>200</c:v>
                </c:pt>
                <c:pt idx="6">
                  <c:v>40</c:v>
                </c:pt>
                <c:pt idx="7">
                  <c:v>60</c:v>
                </c:pt>
                <c:pt idx="8">
                  <c:v>50</c:v>
                </c:pt>
                <c:pt idx="9">
                  <c:v>100</c:v>
                </c:pt>
                <c:pt idx="10">
                  <c:v>30</c:v>
                </c:pt>
                <c:pt idx="11">
                  <c:v>80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205568"/>
        <c:axId val="128123648"/>
      </c:barChart>
      <c:catAx>
        <c:axId val="68205568"/>
        <c:scaling>
          <c:orientation val="minMax"/>
        </c:scaling>
        <c:delete val="0"/>
        <c:axPos val="b"/>
        <c:majorTickMark val="out"/>
        <c:minorTickMark val="none"/>
        <c:tickLblPos val="nextTo"/>
        <c:crossAx val="128123648"/>
        <c:crosses val="autoZero"/>
        <c:auto val="1"/>
        <c:lblAlgn val="ctr"/>
        <c:lblOffset val="100"/>
        <c:noMultiLvlLbl val="0"/>
      </c:catAx>
      <c:valAx>
        <c:axId val="12812364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68205568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lt-LT" sz="1400"/>
              <a:t>Balandžio mėn išlaidos</a:t>
            </a:r>
            <a:r>
              <a:rPr lang="en-US" sz="1400"/>
              <a:t> procentais</a:t>
            </a:r>
            <a:endParaRPr lang="lt-LT" sz="1400"/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išlaidos!$D$2</c:f>
              <c:strCache>
                <c:ptCount val="1"/>
                <c:pt idx="0">
                  <c:v>Balandžio mėn išlaidos</c:v>
                </c:pt>
              </c:strCache>
            </c:strRef>
          </c:tx>
          <c:dLbls>
            <c:dLbl>
              <c:idx val="2"/>
              <c:layout>
                <c:manualLayout>
                  <c:x val="-8.3533944749194594E-2"/>
                  <c:y val="4.89973049510289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0"/>
              <c:layout>
                <c:manualLayout>
                  <c:x val="5.7016741987187286E-2"/>
                  <c:y val="4.989315049749074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išlaidos!$B$3:$B$14</c:f>
              <c:strCache>
                <c:ptCount val="12"/>
                <c:pt idx="0">
                  <c:v>Elektra</c:v>
                </c:pt>
                <c:pt idx="1">
                  <c:v>Šildymas</c:v>
                </c:pt>
                <c:pt idx="2">
                  <c:v>Šaltas, karštas vanduo</c:v>
                </c:pt>
                <c:pt idx="3">
                  <c:v>Dujos</c:v>
                </c:pt>
                <c:pt idx="4">
                  <c:v>Maistas</c:v>
                </c:pt>
                <c:pt idx="5">
                  <c:v>Studentui</c:v>
                </c:pt>
                <c:pt idx="6">
                  <c:v>Moksleiviui</c:v>
                </c:pt>
                <c:pt idx="7">
                  <c:v>Išlaidos automobiliui</c:v>
                </c:pt>
                <c:pt idx="8">
                  <c:v>Apranga, avalynė</c:v>
                </c:pt>
                <c:pt idx="9">
                  <c:v>Kultūra, pramogos</c:v>
                </c:pt>
                <c:pt idx="10">
                  <c:v>Sveikata</c:v>
                </c:pt>
                <c:pt idx="11">
                  <c:v>Taupymas</c:v>
                </c:pt>
              </c:strCache>
            </c:strRef>
          </c:cat>
          <c:val>
            <c:numRef>
              <c:f>išlaidos!$D$3:$D$14</c:f>
              <c:numCache>
                <c:formatCode>0.00</c:formatCode>
                <c:ptCount val="12"/>
                <c:pt idx="0">
                  <c:v>28</c:v>
                </c:pt>
                <c:pt idx="1">
                  <c:v>110</c:v>
                </c:pt>
                <c:pt idx="2">
                  <c:v>30</c:v>
                </c:pt>
                <c:pt idx="3">
                  <c:v>12</c:v>
                </c:pt>
                <c:pt idx="4">
                  <c:v>180</c:v>
                </c:pt>
                <c:pt idx="5">
                  <c:v>200</c:v>
                </c:pt>
                <c:pt idx="6">
                  <c:v>40</c:v>
                </c:pt>
                <c:pt idx="7">
                  <c:v>60</c:v>
                </c:pt>
                <c:pt idx="8">
                  <c:v>50</c:v>
                </c:pt>
                <c:pt idx="9">
                  <c:v>100</c:v>
                </c:pt>
                <c:pt idx="10">
                  <c:v>30</c:v>
                </c:pt>
                <c:pt idx="11">
                  <c:v>80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lt-LT" sz="1400"/>
              <a:t>Kovo mėn. išlaidos</a:t>
            </a:r>
            <a:r>
              <a:rPr lang="en-US" sz="1400"/>
              <a:t>, </a:t>
            </a:r>
            <a:r>
              <a:rPr lang="en-US" sz="1400">
                <a:latin typeface="Times New Roman"/>
                <a:cs typeface="Times New Roman"/>
              </a:rPr>
              <a:t>€</a:t>
            </a:r>
            <a:endParaRPr lang="lt-LT" sz="1400"/>
          </a:p>
        </c:rich>
      </c:tx>
      <c:layout/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išlaidos!$C$2</c:f>
              <c:strCache>
                <c:ptCount val="1"/>
                <c:pt idx="0">
                  <c:v>Kovo mėn. išlaidos</c:v>
                </c:pt>
              </c:strCache>
            </c:strRef>
          </c:tx>
          <c:invertIfNegative val="0"/>
          <c:dPt>
            <c:idx val="5"/>
            <c:invertIfNegative val="0"/>
            <c:bubble3D val="0"/>
            <c:spPr>
              <a:solidFill>
                <a:srgbClr val="C00000"/>
              </a:solidFill>
            </c:spPr>
          </c:dPt>
          <c:cat>
            <c:strRef>
              <c:f>išlaidos!$B$3:$B$14</c:f>
              <c:strCache>
                <c:ptCount val="12"/>
                <c:pt idx="0">
                  <c:v>Elektra</c:v>
                </c:pt>
                <c:pt idx="1">
                  <c:v>Šildymas</c:v>
                </c:pt>
                <c:pt idx="2">
                  <c:v>Šaltas, karštas vanduo</c:v>
                </c:pt>
                <c:pt idx="3">
                  <c:v>Dujos</c:v>
                </c:pt>
                <c:pt idx="4">
                  <c:v>Maistas</c:v>
                </c:pt>
                <c:pt idx="5">
                  <c:v>Studentui</c:v>
                </c:pt>
                <c:pt idx="6">
                  <c:v>Moksleiviui</c:v>
                </c:pt>
                <c:pt idx="7">
                  <c:v>Išlaidos automobiliui</c:v>
                </c:pt>
                <c:pt idx="8">
                  <c:v>Apranga, avalynė</c:v>
                </c:pt>
                <c:pt idx="9">
                  <c:v>Kultūra, pramogos</c:v>
                </c:pt>
                <c:pt idx="10">
                  <c:v>Sveikata</c:v>
                </c:pt>
                <c:pt idx="11">
                  <c:v>Taupymas</c:v>
                </c:pt>
              </c:strCache>
            </c:strRef>
          </c:cat>
          <c:val>
            <c:numRef>
              <c:f>išlaidos!$C$3:$C$14</c:f>
              <c:numCache>
                <c:formatCode>0.00</c:formatCode>
                <c:ptCount val="12"/>
                <c:pt idx="0">
                  <c:v>35</c:v>
                </c:pt>
                <c:pt idx="1">
                  <c:v>120</c:v>
                </c:pt>
                <c:pt idx="2">
                  <c:v>40</c:v>
                </c:pt>
                <c:pt idx="3">
                  <c:v>15</c:v>
                </c:pt>
                <c:pt idx="4">
                  <c:v>200</c:v>
                </c:pt>
                <c:pt idx="5">
                  <c:v>250</c:v>
                </c:pt>
                <c:pt idx="6">
                  <c:v>40</c:v>
                </c:pt>
                <c:pt idx="7">
                  <c:v>110</c:v>
                </c:pt>
                <c:pt idx="8">
                  <c:v>100</c:v>
                </c:pt>
                <c:pt idx="9">
                  <c:v>40</c:v>
                </c:pt>
                <c:pt idx="10">
                  <c:v>45</c:v>
                </c:pt>
                <c:pt idx="11">
                  <c:v>80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69921792"/>
        <c:axId val="125842176"/>
      </c:barChart>
      <c:catAx>
        <c:axId val="69921792"/>
        <c:scaling>
          <c:orientation val="minMax"/>
        </c:scaling>
        <c:delete val="0"/>
        <c:axPos val="l"/>
        <c:majorTickMark val="out"/>
        <c:minorTickMark val="none"/>
        <c:tickLblPos val="nextTo"/>
        <c:crossAx val="125842176"/>
        <c:crosses val="autoZero"/>
        <c:auto val="1"/>
        <c:lblAlgn val="ctr"/>
        <c:lblOffset val="100"/>
        <c:noMultiLvlLbl val="0"/>
      </c:catAx>
      <c:valAx>
        <c:axId val="125842176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crossAx val="699217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80597</xdr:colOff>
      <xdr:row>20</xdr:row>
      <xdr:rowOff>2198</xdr:rowOff>
    </xdr:from>
    <xdr:to>
      <xdr:col>4</xdr:col>
      <xdr:colOff>219808</xdr:colOff>
      <xdr:row>34</xdr:row>
      <xdr:rowOff>78398</xdr:rowOff>
    </xdr:to>
    <xdr:graphicFrame macro="">
      <xdr:nvGraphicFramePr>
        <xdr:cNvPr id="2" name="Diagrama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835271</xdr:colOff>
      <xdr:row>1</xdr:row>
      <xdr:rowOff>58616</xdr:rowOff>
    </xdr:from>
    <xdr:to>
      <xdr:col>11</xdr:col>
      <xdr:colOff>7328</xdr:colOff>
      <xdr:row>19</xdr:row>
      <xdr:rowOff>166321</xdr:rowOff>
    </xdr:to>
    <xdr:graphicFrame macro="">
      <xdr:nvGraphicFramePr>
        <xdr:cNvPr id="3" name="Diagrama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241788</xdr:colOff>
      <xdr:row>20</xdr:row>
      <xdr:rowOff>24178</xdr:rowOff>
    </xdr:from>
    <xdr:to>
      <xdr:col>11</xdr:col>
      <xdr:colOff>556846</xdr:colOff>
      <xdr:row>34</xdr:row>
      <xdr:rowOff>73269</xdr:rowOff>
    </xdr:to>
    <xdr:graphicFrame macro="">
      <xdr:nvGraphicFramePr>
        <xdr:cNvPr id="4" name="Diagrama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tabSelected="1" zoomScaleNormal="100" workbookViewId="0">
      <selection activeCell="C37" sqref="C37"/>
    </sheetView>
  </sheetViews>
  <sheetFormatPr defaultRowHeight="15" x14ac:dyDescent="0.25"/>
  <cols>
    <col min="1" max="1" width="9.140625" style="7"/>
    <col min="2" max="2" width="28.42578125" customWidth="1"/>
    <col min="3" max="4" width="13.28515625" customWidth="1"/>
  </cols>
  <sheetData>
    <row r="1" spans="1:4" x14ac:dyDescent="0.25">
      <c r="A1" s="8" t="s">
        <v>0</v>
      </c>
      <c r="B1" s="8"/>
      <c r="C1" s="8"/>
      <c r="D1" s="8"/>
    </row>
    <row r="2" spans="1:4" ht="30" x14ac:dyDescent="0.25">
      <c r="A2" s="1" t="s">
        <v>3</v>
      </c>
      <c r="B2" s="1" t="s">
        <v>1</v>
      </c>
      <c r="C2" s="2" t="s">
        <v>2</v>
      </c>
      <c r="D2" s="2" t="s">
        <v>4</v>
      </c>
    </row>
    <row r="3" spans="1:4" x14ac:dyDescent="0.25">
      <c r="A3" s="5">
        <v>1</v>
      </c>
      <c r="B3" s="3" t="s">
        <v>5</v>
      </c>
      <c r="C3" s="4">
        <v>35</v>
      </c>
      <c r="D3" s="4">
        <v>28</v>
      </c>
    </row>
    <row r="4" spans="1:4" x14ac:dyDescent="0.25">
      <c r="A4" s="5">
        <v>2</v>
      </c>
      <c r="B4" s="3" t="s">
        <v>6</v>
      </c>
      <c r="C4" s="4">
        <v>120</v>
      </c>
      <c r="D4" s="4">
        <v>110</v>
      </c>
    </row>
    <row r="5" spans="1:4" x14ac:dyDescent="0.25">
      <c r="A5" s="5">
        <v>3</v>
      </c>
      <c r="B5" s="3" t="s">
        <v>7</v>
      </c>
      <c r="C5" s="4">
        <v>40</v>
      </c>
      <c r="D5" s="4">
        <v>30</v>
      </c>
    </row>
    <row r="6" spans="1:4" x14ac:dyDescent="0.25">
      <c r="A6" s="5">
        <v>4</v>
      </c>
      <c r="B6" s="3" t="s">
        <v>8</v>
      </c>
      <c r="C6" s="4">
        <v>15</v>
      </c>
      <c r="D6" s="4">
        <v>12</v>
      </c>
    </row>
    <row r="7" spans="1:4" x14ac:dyDescent="0.25">
      <c r="A7" s="5">
        <v>5</v>
      </c>
      <c r="B7" s="3" t="s">
        <v>9</v>
      </c>
      <c r="C7" s="4">
        <v>200</v>
      </c>
      <c r="D7" s="4">
        <v>180</v>
      </c>
    </row>
    <row r="8" spans="1:4" x14ac:dyDescent="0.25">
      <c r="A8" s="5">
        <v>6</v>
      </c>
      <c r="B8" s="3" t="s">
        <v>10</v>
      </c>
      <c r="C8" s="4">
        <v>250</v>
      </c>
      <c r="D8" s="4">
        <v>200</v>
      </c>
    </row>
    <row r="9" spans="1:4" x14ac:dyDescent="0.25">
      <c r="A9" s="5">
        <v>7</v>
      </c>
      <c r="B9" s="3" t="s">
        <v>11</v>
      </c>
      <c r="C9" s="4">
        <v>40</v>
      </c>
      <c r="D9" s="4">
        <v>40</v>
      </c>
    </row>
    <row r="10" spans="1:4" x14ac:dyDescent="0.25">
      <c r="A10" s="5">
        <v>8</v>
      </c>
      <c r="B10" s="3" t="s">
        <v>12</v>
      </c>
      <c r="C10" s="4">
        <v>110</v>
      </c>
      <c r="D10" s="4">
        <v>60</v>
      </c>
    </row>
    <row r="11" spans="1:4" x14ac:dyDescent="0.25">
      <c r="A11" s="5">
        <v>9</v>
      </c>
      <c r="B11" s="3" t="s">
        <v>13</v>
      </c>
      <c r="C11" s="4">
        <v>100</v>
      </c>
      <c r="D11" s="4">
        <v>50</v>
      </c>
    </row>
    <row r="12" spans="1:4" x14ac:dyDescent="0.25">
      <c r="A12" s="5">
        <v>10</v>
      </c>
      <c r="B12" s="3" t="s">
        <v>14</v>
      </c>
      <c r="C12" s="4">
        <v>40</v>
      </c>
      <c r="D12" s="4">
        <v>100</v>
      </c>
    </row>
    <row r="13" spans="1:4" x14ac:dyDescent="0.25">
      <c r="A13" s="5">
        <v>11</v>
      </c>
      <c r="B13" s="3" t="s">
        <v>15</v>
      </c>
      <c r="C13" s="4">
        <v>45</v>
      </c>
      <c r="D13" s="4">
        <v>30</v>
      </c>
    </row>
    <row r="14" spans="1:4" x14ac:dyDescent="0.25">
      <c r="A14" s="5">
        <v>12</v>
      </c>
      <c r="B14" s="3" t="s">
        <v>16</v>
      </c>
      <c r="C14" s="4">
        <v>80</v>
      </c>
      <c r="D14" s="4">
        <v>80</v>
      </c>
    </row>
    <row r="16" spans="1:4" x14ac:dyDescent="0.25">
      <c r="B16" s="6" t="s">
        <v>17</v>
      </c>
      <c r="C16" s="9">
        <f>SUM(C3:C14)</f>
        <v>1075</v>
      </c>
      <c r="D16" s="9">
        <f>SUM(D3:D14)</f>
        <v>920</v>
      </c>
    </row>
    <row r="17" spans="2:4" x14ac:dyDescent="0.25">
      <c r="B17" s="6" t="s">
        <v>18</v>
      </c>
      <c r="C17" s="9">
        <f>MAX(C3:C14)</f>
        <v>250</v>
      </c>
      <c r="D17" s="9">
        <f>MAX(D3:D14)</f>
        <v>200</v>
      </c>
    </row>
    <row r="18" spans="2:4" x14ac:dyDescent="0.25">
      <c r="B18" s="6" t="s">
        <v>19</v>
      </c>
      <c r="C18" s="9">
        <f>MIN(C3:C14)</f>
        <v>15</v>
      </c>
      <c r="D18" s="9">
        <f>MIN(D3:D14)</f>
        <v>12</v>
      </c>
    </row>
    <row r="19" spans="2:4" x14ac:dyDescent="0.25">
      <c r="B19" s="6" t="s">
        <v>20</v>
      </c>
      <c r="C19" s="9">
        <f>AVERAGE(C3:C14)</f>
        <v>89.583333333333329</v>
      </c>
      <c r="D19" s="9">
        <f>AVERAGE(D3:D14)</f>
        <v>76.666666666666671</v>
      </c>
    </row>
  </sheetData>
  <mergeCells count="1">
    <mergeCell ref="A1:D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išlaidos</vt:lpstr>
    </vt:vector>
  </TitlesOfParts>
  <Company>Gimnazija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Vartotojas</dc:creator>
  <cp:lastModifiedBy>Vartotojas</cp:lastModifiedBy>
  <cp:lastPrinted>2015-09-08T09:46:45Z</cp:lastPrinted>
  <dcterms:created xsi:type="dcterms:W3CDTF">2015-09-07T06:58:03Z</dcterms:created>
  <dcterms:modified xsi:type="dcterms:W3CDTF">2015-09-08T10:38:58Z</dcterms:modified>
</cp:coreProperties>
</file>