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90" windowWidth="14790" windowHeight="7395" activeTab="5"/>
  </bookViews>
  <sheets>
    <sheet name="rikiavimas_1" sheetId="5" r:id="rId1"/>
    <sheet name="rikiavimas_2" sheetId="8" r:id="rId2"/>
    <sheet name="filtravimas_1" sheetId="6" r:id="rId3"/>
    <sheet name="filtravimas_2" sheetId="9" r:id="rId4"/>
    <sheet name="Ataskaita_1" sheetId="7" r:id="rId5"/>
    <sheet name="komisiniai" sheetId="10" r:id="rId6"/>
    <sheet name="Lapas1" sheetId="11" r:id="rId7"/>
  </sheets>
  <definedNames>
    <definedName name="_xlnm._FilterDatabase" localSheetId="2" hidden="1">filtravimas_1!$A$1:$F$76</definedName>
    <definedName name="_xlnm._FilterDatabase" localSheetId="3" hidden="1">filtravimas_2!$A$1:$F$76</definedName>
  </definedNames>
  <calcPr calcId="144525"/>
</workbook>
</file>

<file path=xl/calcChain.xml><?xml version="1.0" encoding="utf-8"?>
<calcChain xmlns="http://schemas.openxmlformats.org/spreadsheetml/2006/main"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3" i="10"/>
  <c r="F4" i="8"/>
  <c r="F16" i="8"/>
  <c r="F10" i="8"/>
  <c r="F19" i="8"/>
  <c r="F11" i="8"/>
  <c r="F17" i="8"/>
  <c r="F14" i="8"/>
  <c r="F12" i="8"/>
  <c r="F9" i="8"/>
  <c r="F18" i="8"/>
  <c r="F15" i="8"/>
  <c r="F13" i="8"/>
  <c r="F7" i="8"/>
  <c r="F8" i="8"/>
  <c r="F5" i="8"/>
  <c r="F6" i="8"/>
  <c r="F20" i="8" l="1"/>
</calcChain>
</file>

<file path=xl/sharedStrings.xml><?xml version="1.0" encoding="utf-8"?>
<sst xmlns="http://schemas.openxmlformats.org/spreadsheetml/2006/main" count="716" uniqueCount="90">
  <si>
    <t>Kilmės šalis</t>
  </si>
  <si>
    <t>Lietuva</t>
  </si>
  <si>
    <t>Olandija</t>
  </si>
  <si>
    <t>Lenkija</t>
  </si>
  <si>
    <t>Prekės pavadinimas</t>
  </si>
  <si>
    <t>Ispanija</t>
  </si>
  <si>
    <t>Prekybinis antkainis</t>
  </si>
  <si>
    <t>1 savaitė</t>
  </si>
  <si>
    <t>2 savaitė</t>
  </si>
  <si>
    <t>3 savaitė</t>
  </si>
  <si>
    <t>Salotos</t>
  </si>
  <si>
    <t>Obuoliai</t>
  </si>
  <si>
    <t>Apelsinai</t>
  </si>
  <si>
    <t>Marokas</t>
  </si>
  <si>
    <t>Rūšis</t>
  </si>
  <si>
    <t>Sumokėta suma</t>
  </si>
  <si>
    <t>Kiekis, kg</t>
  </si>
  <si>
    <t>Iš viso</t>
  </si>
  <si>
    <t>1 kg Kaina</t>
  </si>
  <si>
    <t>Nupirkta</t>
  </si>
  <si>
    <t>Parduota</t>
  </si>
  <si>
    <t>iš viso</t>
  </si>
  <si>
    <t>Už obuolius</t>
  </si>
  <si>
    <t>Už apelsinus</t>
  </si>
  <si>
    <t>Už salotas</t>
  </si>
  <si>
    <t xml:space="preserve">Tai sudaro: </t>
  </si>
  <si>
    <t>%</t>
  </si>
  <si>
    <t>Pagal kokius 3 raktus surikiuotas prekių sąrašas?</t>
  </si>
  <si>
    <t>Pagal rūšį- didėjančiai, pagal pavadinimą nuo A iki Z, pagal kainą - didėjančiai</t>
  </si>
  <si>
    <t>Mėnuo</t>
  </si>
  <si>
    <t>Išfiltruokite prekes taip, kad liktų sausio mėnesį  atvežtos prekės, kurių kaina ne didesnė nei 3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</si>
  <si>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</si>
  <si>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</si>
  <si>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</si>
  <si>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</si>
  <si>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</si>
  <si>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</si>
  <si>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</si>
  <si>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</si>
  <si>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</si>
  <si>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</si>
  <si>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</si>
  <si>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</si>
  <si>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Vynuogės</t>
  </si>
  <si>
    <t>Mandarinai</t>
  </si>
  <si>
    <t>Pomidorai</t>
  </si>
  <si>
    <t>Surikiuokite duomenis pagal 3 raktus:</t>
  </si>
  <si>
    <t>pagal kiekį - didėjančiai, pagal rūšį - mažėjančiai, pagal prekės pavadinima nuo A iki Z</t>
  </si>
  <si>
    <t>Tai sudaro:</t>
  </si>
  <si>
    <t>Kontrolinė suma</t>
  </si>
  <si>
    <t>Mokami % nuo įmokų</t>
  </si>
  <si>
    <t>Iš viso gauta įmokų</t>
  </si>
  <si>
    <t>Komisiniai</t>
  </si>
  <si>
    <t xml:space="preserve"> konsultanto ID</t>
  </si>
  <si>
    <t>Nuo pirmų metų įmokų - 40%</t>
  </si>
  <si>
    <t>Nuo antrų metų įmokų - 10%</t>
  </si>
  <si>
    <t>Nuo trečių metų įmokų - 5%</t>
  </si>
  <si>
    <t>Nuo ketvirtų metų įmokų - 2,5%</t>
  </si>
  <si>
    <t>Nuo penktų  (ir daugiau) metų nebemokama nieko</t>
  </si>
  <si>
    <t>Vidurkis</t>
  </si>
  <si>
    <t xml:space="preserve">Skirtingų prekių yra </t>
  </si>
  <si>
    <t>Šalis</t>
  </si>
  <si>
    <t>rūšis</t>
  </si>
  <si>
    <t>Kiekis</t>
  </si>
  <si>
    <t>Sumokėta:</t>
  </si>
  <si>
    <t>Skirtingų prekių</t>
  </si>
  <si>
    <t>1 metų įmokos</t>
  </si>
  <si>
    <t>2 metų įmokos</t>
  </si>
  <si>
    <t>3 metų įmokos</t>
  </si>
  <si>
    <t>4 metų įmokos</t>
  </si>
  <si>
    <t>Kontrolė</t>
  </si>
  <si>
    <t>už sumą</t>
  </si>
  <si>
    <t xml:space="preserve">Įsigyta prekių už </t>
  </si>
  <si>
    <t>Iš viso skirtingų prekių:</t>
  </si>
  <si>
    <t>Proc. nuo visų įmokų</t>
  </si>
  <si>
    <t>Proc. nuo visų komisinių</t>
  </si>
  <si>
    <t>AVERAGE()</t>
  </si>
  <si>
    <t>MAX()</t>
  </si>
  <si>
    <t>MIN()</t>
  </si>
  <si>
    <t>SUM()</t>
  </si>
  <si>
    <t>SUMIF()</t>
  </si>
  <si>
    <t>COUNT()</t>
  </si>
  <si>
    <t>COUNTA()</t>
  </si>
  <si>
    <t>COUNTIF()</t>
  </si>
  <si>
    <t>IF()</t>
  </si>
  <si>
    <t>funkcija</t>
  </si>
  <si>
    <t>Įvertinkite savo žinias: 1 - nemoku visiškai, 10 - puikiai žinau</t>
  </si>
  <si>
    <t>procentai</t>
  </si>
  <si>
    <t>Išfiltruokite duomenis, kad liktų visos 1 rūšies prekės, kurių yra nuo 91 iki 100 kg</t>
  </si>
  <si>
    <t>Draudimo bendrovėje mokami komisiniai nuo sudarytų sutarčių įmokų taip: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</si>
</sst>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0"/>
    <numFmt numFmtId="165" formatCode="0.0%"/>
    <numFmt numFmtId="166" formatCode="_-* #,##0.00\ [$€-1]_-;\-* #,##0.00\ [$€-1]_-;_-* &quot;-&quot;??\ [$€-1]_-;_-@_-"/>
    <numFmt numFmtId="167" formatCode="#\ ##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2" fontId="2" fillId="0" borderId="8" xfId="0" applyNumberFormat="1" applyFont="1" applyBorder="1"/>
    <xf numFmtId="2" fontId="2" fillId="4" borderId="1" xfId="0" applyNumberFormat="1" applyFont="1" applyFill="1" applyBorder="1"/>
    <xf numFmtId="0" fontId="2" fillId="0" borderId="9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2" fontId="2" fillId="0" borderId="6" xfId="0" applyNumberFormat="1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 indent="1"/>
    </xf>
    <xf numFmtId="0" fontId="0" fillId="0" borderId="0" xfId="0" applyFill="1" applyBorder="1" applyAlignment="1">
      <alignment horizontal="right" indent="1"/>
    </xf>
    <xf numFmtId="2" fontId="0" fillId="4" borderId="1" xfId="0" applyNumberFormat="1" applyFill="1" applyBorder="1"/>
    <xf numFmtId="166" fontId="2" fillId="4" borderId="1" xfId="0" applyNumberFormat="1" applyFont="1" applyFill="1" applyBorder="1"/>
    <xf numFmtId="9" fontId="0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0" fillId="0" borderId="1" xfId="0" applyNumberFormat="1" applyBorder="1"/>
    <xf numFmtId="2" fontId="0" fillId="0" borderId="1" xfId="0" applyNumberFormat="1" applyFill="1" applyBorder="1"/>
    <xf numFmtId="1" fontId="0" fillId="8" borderId="1" xfId="0" applyNumberFormat="1" applyFill="1" applyBorder="1"/>
    <xf numFmtId="0" fontId="0" fillId="6" borderId="28" xfId="0" applyFill="1" applyBorder="1" applyAlignment="1">
      <alignment horizontal="center"/>
    </xf>
    <xf numFmtId="167" fontId="0" fillId="0" borderId="29" xfId="0" applyNumberFormat="1" applyBorder="1"/>
    <xf numFmtId="167" fontId="0" fillId="9" borderId="29" xfId="0" applyNumberFormat="1" applyFill="1" applyBorder="1"/>
    <xf numFmtId="167" fontId="0" fillId="0" borderId="16" xfId="0" applyNumberFormat="1" applyBorder="1"/>
    <xf numFmtId="167" fontId="0" fillId="9" borderId="16" xfId="0" applyNumberFormat="1" applyFill="1" applyBorder="1"/>
    <xf numFmtId="167" fontId="0" fillId="10" borderId="16" xfId="0" applyNumberFormat="1" applyFill="1" applyBorder="1"/>
    <xf numFmtId="0" fontId="0" fillId="6" borderId="30" xfId="0" applyFill="1" applyBorder="1" applyAlignment="1">
      <alignment horizontal="center"/>
    </xf>
    <xf numFmtId="167" fontId="0" fillId="0" borderId="12" xfId="0" applyNumberFormat="1" applyBorder="1"/>
    <xf numFmtId="167" fontId="0" fillId="0" borderId="1" xfId="0" applyNumberFormat="1" applyBorder="1"/>
    <xf numFmtId="0" fontId="0" fillId="6" borderId="31" xfId="0" applyFill="1" applyBorder="1" applyAlignment="1">
      <alignment horizontal="center"/>
    </xf>
    <xf numFmtId="167" fontId="0" fillId="0" borderId="32" xfId="0" applyNumberFormat="1" applyBorder="1"/>
    <xf numFmtId="167" fontId="0" fillId="0" borderId="2" xfId="0" applyNumberFormat="1" applyBorder="1"/>
    <xf numFmtId="0" fontId="0" fillId="6" borderId="17" xfId="0" applyFill="1" applyBorder="1" applyAlignment="1">
      <alignment horizontal="center"/>
    </xf>
    <xf numFmtId="167" fontId="0" fillId="9" borderId="19" xfId="0" applyNumberFormat="1" applyFill="1" applyBorder="1"/>
    <xf numFmtId="0" fontId="0" fillId="6" borderId="33" xfId="0" applyFill="1" applyBorder="1" applyAlignment="1">
      <alignment horizontal="center"/>
    </xf>
    <xf numFmtId="167" fontId="0" fillId="9" borderId="34" xfId="0" applyNumberFormat="1" applyFill="1" applyBorder="1"/>
    <xf numFmtId="0" fontId="3" fillId="0" borderId="14" xfId="0" applyFont="1" applyFill="1" applyBorder="1" applyAlignment="1">
      <alignment horizontal="left" vertical="center"/>
    </xf>
    <xf numFmtId="9" fontId="0" fillId="9" borderId="15" xfId="1" applyFont="1" applyFill="1" applyBorder="1"/>
    <xf numFmtId="0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8" borderId="1" xfId="1" applyNumberFormat="1" applyFont="1" applyFill="1" applyBorder="1"/>
    <xf numFmtId="2" fontId="0" fillId="0" borderId="0" xfId="0" applyNumberFormat="1" applyFill="1" applyBorder="1"/>
    <xf numFmtId="164" fontId="0" fillId="0" borderId="0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/>
    <xf numFmtId="1" fontId="0" fillId="0" borderId="1" xfId="1" applyNumberFormat="1" applyFont="1" applyFill="1" applyBorder="1"/>
    <xf numFmtId="10" fontId="0" fillId="9" borderId="15" xfId="1" applyNumberFormat="1" applyFont="1" applyFill="1" applyBorder="1"/>
    <xf numFmtId="10" fontId="0" fillId="0" borderId="0" xfId="0" applyNumberFormat="1"/>
    <xf numFmtId="9" fontId="0" fillId="9" borderId="35" xfId="1" applyFont="1" applyFill="1" applyBorder="1"/>
    <xf numFmtId="167" fontId="0" fillId="9" borderId="2" xfId="0" applyNumberFormat="1" applyFill="1" applyBorder="1"/>
    <xf numFmtId="0" fontId="0" fillId="5" borderId="17" xfId="0" applyFont="1" applyFill="1" applyBorder="1" applyAlignment="1">
      <alignment horizontal="center" wrapText="1"/>
    </xf>
    <xf numFmtId="9" fontId="0" fillId="5" borderId="19" xfId="0" applyNumberFormat="1" applyFont="1" applyFill="1" applyBorder="1" applyAlignment="1">
      <alignment horizontal="center" vertical="center"/>
    </xf>
    <xf numFmtId="9" fontId="0" fillId="5" borderId="21" xfId="0" applyNumberFormat="1" applyFont="1" applyFill="1" applyBorder="1" applyAlignment="1">
      <alignment horizontal="center" vertical="center"/>
    </xf>
    <xf numFmtId="165" fontId="0" fillId="5" borderId="21" xfId="0" applyNumberFormat="1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wrapText="1"/>
    </xf>
    <xf numFmtId="0" fontId="0" fillId="6" borderId="2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0" fillId="0" borderId="1" xfId="0" applyBorder="1"/>
    <xf numFmtId="0" fontId="2" fillId="0" borderId="38" xfId="0" applyFont="1" applyFill="1" applyBorder="1" applyAlignment="1">
      <alignment horizontal="right"/>
    </xf>
    <xf numFmtId="0" fontId="0" fillId="0" borderId="0" xfId="0" applyFill="1"/>
    <xf numFmtId="1" fontId="0" fillId="8" borderId="2" xfId="0" applyNumberFormat="1" applyFill="1" applyBorder="1"/>
    <xf numFmtId="2" fontId="0" fillId="0" borderId="40" xfId="0" applyNumberFormat="1" applyFill="1" applyBorder="1"/>
    <xf numFmtId="0" fontId="0" fillId="0" borderId="0" xfId="0" applyAlignment="1">
      <alignment horizontal="center" wrapText="1"/>
    </xf>
    <xf numFmtId="10" fontId="0" fillId="8" borderId="36" xfId="0" applyNumberFormat="1" applyFill="1" applyBorder="1"/>
    <xf numFmtId="0" fontId="0" fillId="8" borderId="22" xfId="0" applyFill="1" applyBorder="1"/>
    <xf numFmtId="10" fontId="0" fillId="8" borderId="37" xfId="0" applyNumberFormat="1" applyFill="1" applyBorder="1"/>
    <xf numFmtId="0" fontId="0" fillId="8" borderId="27" xfId="0" applyFill="1" applyBorder="1"/>
    <xf numFmtId="0" fontId="0" fillId="0" borderId="1" xfId="0" applyFill="1" applyBorder="1"/>
    <xf numFmtId="0" fontId="2" fillId="7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</cellXfs>
  <cellStyles count="2">
    <cellStyle name="Įprastas" xfId="0" builtinId="0"/>
    <cellStyle name="Procentai" xfId="1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7</xdr:row>
      <xdr:rowOff>92984</xdr:rowOff>
    </xdr:from>
    <xdr:to>
      <xdr:col>17</xdr:col>
      <xdr:colOff>114300</xdr:colOff>
      <xdr:row>25</xdr:row>
      <xdr:rowOff>161925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559834"/>
          <a:ext cx="3181350" cy="3497941"/>
        </a:xfrm>
        <a:prstGeom prst="rect">
          <a:avLst/>
        </a:prstGeom>
        <a:noFill/>
        <a:ln>
          <a:solidFill>
            <a:schemeClr val="accent6">
              <a:lumMod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400050</xdr:colOff>
      <xdr:row>9</xdr:row>
      <xdr:rowOff>123825</xdr:rowOff>
    </xdr:from>
    <xdr:to>
      <xdr:col>21</xdr:col>
      <xdr:colOff>571500</xdr:colOff>
      <xdr:row>28</xdr:row>
      <xdr:rowOff>133350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2228850"/>
          <a:ext cx="7877175" cy="423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19" sqref="L19"/>
    </sheetView>
  </sheetViews>
  <sheetFormatPr defaultRowHeight="15" x14ac:dyDescent="0.25"/>
  <cols>
    <col min="7" max="7" width="0" hidden="1" customWidth="1"/>
  </cols>
  <sheetData>
    <row r="1" spans="1:10" ht="15.75" x14ac:dyDescent="0.25">
      <c r="A1" s="30" t="s">
        <v>27</v>
      </c>
    </row>
    <row r="2" spans="1:10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4" spans="1:10" ht="38.25" x14ac:dyDescent="0.25">
      <c r="A4" s="4" t="s">
        <v>4</v>
      </c>
      <c r="B4" s="4" t="s">
        <v>0</v>
      </c>
      <c r="C4" s="5" t="s">
        <v>14</v>
      </c>
      <c r="D4" s="4" t="s">
        <v>18</v>
      </c>
      <c r="E4" s="4" t="s">
        <v>16</v>
      </c>
      <c r="G4" s="1" t="s">
        <v>28</v>
      </c>
    </row>
    <row r="5" spans="1:10" x14ac:dyDescent="0.25">
      <c r="A5" s="6" t="s">
        <v>12</v>
      </c>
      <c r="B5" s="6" t="s">
        <v>13</v>
      </c>
      <c r="C5" s="7">
        <v>1</v>
      </c>
      <c r="D5" s="8">
        <v>3.5</v>
      </c>
      <c r="E5" s="6">
        <v>40</v>
      </c>
    </row>
    <row r="6" spans="1:10" x14ac:dyDescent="0.25">
      <c r="A6" s="12" t="s">
        <v>12</v>
      </c>
      <c r="B6" s="12" t="s">
        <v>5</v>
      </c>
      <c r="C6" s="13">
        <v>1</v>
      </c>
      <c r="D6" s="14">
        <v>4.2</v>
      </c>
      <c r="E6" s="12">
        <v>70</v>
      </c>
    </row>
    <row r="7" spans="1:10" x14ac:dyDescent="0.25">
      <c r="A7" s="12" t="s">
        <v>11</v>
      </c>
      <c r="B7" s="12" t="s">
        <v>2</v>
      </c>
      <c r="C7" s="13">
        <v>1</v>
      </c>
      <c r="D7" s="14">
        <v>3</v>
      </c>
      <c r="E7" s="12">
        <v>100</v>
      </c>
    </row>
    <row r="8" spans="1:10" x14ac:dyDescent="0.25">
      <c r="A8" s="12" t="s">
        <v>11</v>
      </c>
      <c r="B8" s="12" t="s">
        <v>1</v>
      </c>
      <c r="C8" s="13">
        <v>1</v>
      </c>
      <c r="D8" s="14">
        <v>4</v>
      </c>
      <c r="E8" s="12">
        <v>70</v>
      </c>
    </row>
    <row r="9" spans="1:10" x14ac:dyDescent="0.25">
      <c r="A9" s="12" t="s">
        <v>10</v>
      </c>
      <c r="B9" s="12" t="s">
        <v>3</v>
      </c>
      <c r="C9" s="13">
        <v>1</v>
      </c>
      <c r="D9" s="14">
        <v>4</v>
      </c>
      <c r="E9" s="12">
        <v>70</v>
      </c>
    </row>
    <row r="10" spans="1:10" x14ac:dyDescent="0.25">
      <c r="A10" s="12" t="s">
        <v>12</v>
      </c>
      <c r="B10" s="12" t="s">
        <v>13</v>
      </c>
      <c r="C10" s="13">
        <v>2</v>
      </c>
      <c r="D10" s="14">
        <v>3.2</v>
      </c>
      <c r="E10" s="12">
        <v>70</v>
      </c>
    </row>
    <row r="11" spans="1:10" x14ac:dyDescent="0.25">
      <c r="A11" s="12" t="s">
        <v>11</v>
      </c>
      <c r="B11" s="12" t="s">
        <v>3</v>
      </c>
      <c r="C11" s="13">
        <v>2</v>
      </c>
      <c r="D11" s="14">
        <v>3</v>
      </c>
      <c r="E11" s="12">
        <v>70</v>
      </c>
    </row>
    <row r="12" spans="1:10" x14ac:dyDescent="0.25">
      <c r="A12" s="12" t="s">
        <v>11</v>
      </c>
      <c r="B12" s="12" t="s">
        <v>2</v>
      </c>
      <c r="C12" s="13">
        <v>2</v>
      </c>
      <c r="D12" s="14">
        <v>3.1</v>
      </c>
      <c r="E12" s="12">
        <v>120</v>
      </c>
    </row>
    <row r="13" spans="1:10" x14ac:dyDescent="0.25">
      <c r="A13" s="12" t="s">
        <v>10</v>
      </c>
      <c r="B13" s="12" t="s">
        <v>3</v>
      </c>
      <c r="C13" s="13">
        <v>2</v>
      </c>
      <c r="D13" s="14">
        <v>3</v>
      </c>
      <c r="E13" s="12">
        <v>200</v>
      </c>
    </row>
    <row r="14" spans="1:10" x14ac:dyDescent="0.25">
      <c r="A14" s="12" t="s">
        <v>10</v>
      </c>
      <c r="B14" s="12" t="s">
        <v>1</v>
      </c>
      <c r="C14" s="13">
        <v>2</v>
      </c>
      <c r="D14" s="14">
        <v>4</v>
      </c>
      <c r="E14" s="12">
        <v>90</v>
      </c>
    </row>
    <row r="15" spans="1:10" x14ac:dyDescent="0.25">
      <c r="A15" s="12" t="s">
        <v>12</v>
      </c>
      <c r="B15" s="12" t="s">
        <v>5</v>
      </c>
      <c r="C15" s="13">
        <v>3</v>
      </c>
      <c r="D15" s="14">
        <v>4.0999999999999996</v>
      </c>
      <c r="E15" s="12">
        <v>130</v>
      </c>
    </row>
    <row r="16" spans="1:10" x14ac:dyDescent="0.25">
      <c r="A16" s="12" t="s">
        <v>11</v>
      </c>
      <c r="B16" s="12" t="s">
        <v>2</v>
      </c>
      <c r="C16" s="13">
        <v>3</v>
      </c>
      <c r="D16" s="14">
        <v>1.5</v>
      </c>
      <c r="E16" s="12">
        <v>70</v>
      </c>
    </row>
    <row r="17" spans="1:5" x14ac:dyDescent="0.25">
      <c r="A17" s="12" t="s">
        <v>11</v>
      </c>
      <c r="B17" s="12" t="s">
        <v>1</v>
      </c>
      <c r="C17" s="13">
        <v>3</v>
      </c>
      <c r="D17" s="14">
        <v>2</v>
      </c>
      <c r="E17" s="12">
        <v>60</v>
      </c>
    </row>
    <row r="18" spans="1:5" x14ac:dyDescent="0.25">
      <c r="A18" s="12" t="s">
        <v>10</v>
      </c>
      <c r="B18" s="12" t="s">
        <v>3</v>
      </c>
      <c r="C18" s="13">
        <v>3</v>
      </c>
      <c r="D18" s="14">
        <v>2</v>
      </c>
      <c r="E18" s="12">
        <v>100</v>
      </c>
    </row>
    <row r="19" spans="1:5" x14ac:dyDescent="0.25">
      <c r="A19" s="12" t="s">
        <v>10</v>
      </c>
      <c r="B19" s="12" t="s">
        <v>1</v>
      </c>
      <c r="C19" s="13">
        <v>3</v>
      </c>
      <c r="D19" s="14">
        <v>3</v>
      </c>
      <c r="E19" s="12">
        <v>80</v>
      </c>
    </row>
    <row r="20" spans="1:5" x14ac:dyDescent="0.25">
      <c r="A20" s="12" t="s">
        <v>10</v>
      </c>
      <c r="B20" s="12" t="s">
        <v>2</v>
      </c>
      <c r="C20" s="13">
        <v>3</v>
      </c>
      <c r="D20" s="14">
        <v>3</v>
      </c>
      <c r="E20" s="12">
        <v>150</v>
      </c>
    </row>
    <row r="23" spans="1:5" ht="15" customHeight="1" x14ac:dyDescent="0.25"/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Q15" sqref="Q15"/>
    </sheetView>
  </sheetViews>
  <sheetFormatPr defaultRowHeight="15" x14ac:dyDescent="0.25"/>
  <cols>
    <col min="6" max="6" width="10.28515625" customWidth="1"/>
  </cols>
  <sheetData>
    <row r="1" spans="1:9" x14ac:dyDescent="0.25">
      <c r="A1" s="1"/>
      <c r="B1" s="1"/>
      <c r="C1" s="2"/>
      <c r="D1" s="2"/>
      <c r="E1" s="87" t="s">
        <v>6</v>
      </c>
      <c r="F1" s="88"/>
      <c r="G1" s="3">
        <v>0.35</v>
      </c>
      <c r="H1" s="3">
        <v>0.15</v>
      </c>
      <c r="I1" s="3">
        <v>0.05</v>
      </c>
    </row>
    <row r="2" spans="1:9" x14ac:dyDescent="0.25">
      <c r="A2" s="1"/>
      <c r="B2" s="1"/>
      <c r="C2" s="89" t="s">
        <v>19</v>
      </c>
      <c r="D2" s="90"/>
      <c r="E2" s="90"/>
      <c r="F2" s="91"/>
      <c r="G2" s="92" t="s">
        <v>20</v>
      </c>
      <c r="H2" s="92"/>
      <c r="I2" s="92"/>
    </row>
    <row r="3" spans="1:9" ht="38.25" x14ac:dyDescent="0.25">
      <c r="A3" s="4" t="s">
        <v>4</v>
      </c>
      <c r="B3" s="4" t="s">
        <v>0</v>
      </c>
      <c r="C3" s="5" t="s">
        <v>14</v>
      </c>
      <c r="D3" s="4" t="s">
        <v>18</v>
      </c>
      <c r="E3" s="4" t="s">
        <v>16</v>
      </c>
      <c r="F3" s="4" t="s">
        <v>15</v>
      </c>
      <c r="G3" s="4" t="s">
        <v>7</v>
      </c>
      <c r="H3" s="4" t="s">
        <v>8</v>
      </c>
      <c r="I3" s="4" t="s">
        <v>9</v>
      </c>
    </row>
    <row r="4" spans="1:9" x14ac:dyDescent="0.25">
      <c r="A4" s="6" t="s">
        <v>10</v>
      </c>
      <c r="B4" s="6" t="s">
        <v>3</v>
      </c>
      <c r="C4" s="7">
        <v>3</v>
      </c>
      <c r="D4" s="8">
        <v>0.95</v>
      </c>
      <c r="E4" s="6">
        <v>100</v>
      </c>
      <c r="F4" s="9">
        <f t="shared" ref="F4:F19" si="0">E4*D4</f>
        <v>95</v>
      </c>
      <c r="G4" s="10">
        <v>38</v>
      </c>
      <c r="H4" s="6">
        <v>60</v>
      </c>
      <c r="I4" s="11">
        <v>0</v>
      </c>
    </row>
    <row r="5" spans="1:9" x14ac:dyDescent="0.25">
      <c r="A5" s="12" t="s">
        <v>12</v>
      </c>
      <c r="B5" s="12" t="s">
        <v>13</v>
      </c>
      <c r="C5" s="13">
        <v>1</v>
      </c>
      <c r="D5" s="14">
        <v>1</v>
      </c>
      <c r="E5" s="12">
        <v>40</v>
      </c>
      <c r="F5" s="9">
        <f t="shared" si="0"/>
        <v>40</v>
      </c>
      <c r="G5" s="15">
        <v>10</v>
      </c>
      <c r="H5" s="12">
        <v>20</v>
      </c>
      <c r="I5" s="16">
        <v>5</v>
      </c>
    </row>
    <row r="6" spans="1:9" x14ac:dyDescent="0.25">
      <c r="A6" s="12" t="s">
        <v>12</v>
      </c>
      <c r="B6" s="12" t="s">
        <v>5</v>
      </c>
      <c r="C6" s="13">
        <v>1</v>
      </c>
      <c r="D6" s="14">
        <v>1.2</v>
      </c>
      <c r="E6" s="12">
        <v>70</v>
      </c>
      <c r="F6" s="9">
        <f t="shared" si="0"/>
        <v>84</v>
      </c>
      <c r="G6" s="15">
        <v>45</v>
      </c>
      <c r="H6" s="12">
        <v>15</v>
      </c>
      <c r="I6" s="16">
        <v>5</v>
      </c>
    </row>
    <row r="7" spans="1:9" x14ac:dyDescent="0.25">
      <c r="A7" s="12" t="s">
        <v>12</v>
      </c>
      <c r="B7" s="12" t="s">
        <v>5</v>
      </c>
      <c r="C7" s="13">
        <v>3</v>
      </c>
      <c r="D7" s="14">
        <v>1.1499999999999999</v>
      </c>
      <c r="E7" s="12">
        <v>130</v>
      </c>
      <c r="F7" s="9">
        <f t="shared" si="0"/>
        <v>149.5</v>
      </c>
      <c r="G7" s="15">
        <v>105</v>
      </c>
      <c r="H7" s="12">
        <v>15</v>
      </c>
      <c r="I7" s="16">
        <v>5</v>
      </c>
    </row>
    <row r="8" spans="1:9" x14ac:dyDescent="0.25">
      <c r="A8" s="12" t="s">
        <v>12</v>
      </c>
      <c r="B8" s="12" t="s">
        <v>13</v>
      </c>
      <c r="C8" s="13">
        <v>2</v>
      </c>
      <c r="D8" s="14">
        <v>0.9</v>
      </c>
      <c r="E8" s="12">
        <v>70</v>
      </c>
      <c r="F8" s="9">
        <f t="shared" si="0"/>
        <v>63</v>
      </c>
      <c r="G8" s="15">
        <v>20</v>
      </c>
      <c r="H8" s="12">
        <v>40</v>
      </c>
      <c r="I8" s="16">
        <v>10</v>
      </c>
    </row>
    <row r="9" spans="1:9" x14ac:dyDescent="0.25">
      <c r="A9" s="12" t="s">
        <v>11</v>
      </c>
      <c r="B9" s="12" t="s">
        <v>3</v>
      </c>
      <c r="C9" s="13">
        <v>2</v>
      </c>
      <c r="D9" s="14">
        <v>0.9</v>
      </c>
      <c r="E9" s="12">
        <v>70</v>
      </c>
      <c r="F9" s="9">
        <f t="shared" si="0"/>
        <v>63</v>
      </c>
      <c r="G9" s="15">
        <v>10</v>
      </c>
      <c r="H9" s="12">
        <v>30</v>
      </c>
      <c r="I9" s="16">
        <v>10</v>
      </c>
    </row>
    <row r="10" spans="1:9" x14ac:dyDescent="0.25">
      <c r="A10" s="12" t="s">
        <v>10</v>
      </c>
      <c r="B10" s="12" t="s">
        <v>1</v>
      </c>
      <c r="C10" s="13">
        <v>3</v>
      </c>
      <c r="D10" s="14">
        <v>1.1000000000000001</v>
      </c>
      <c r="E10" s="12">
        <v>80</v>
      </c>
      <c r="F10" s="9">
        <f t="shared" si="0"/>
        <v>88</v>
      </c>
      <c r="G10" s="15">
        <v>30</v>
      </c>
      <c r="H10" s="12">
        <v>20</v>
      </c>
      <c r="I10" s="16">
        <v>10</v>
      </c>
    </row>
    <row r="11" spans="1:9" x14ac:dyDescent="0.25">
      <c r="A11" s="12" t="s">
        <v>10</v>
      </c>
      <c r="B11" s="12" t="s">
        <v>1</v>
      </c>
      <c r="C11" s="13">
        <v>2</v>
      </c>
      <c r="D11" s="14">
        <v>1.27</v>
      </c>
      <c r="E11" s="12">
        <v>90</v>
      </c>
      <c r="F11" s="9">
        <f t="shared" si="0"/>
        <v>114.3</v>
      </c>
      <c r="G11" s="15">
        <v>50</v>
      </c>
      <c r="H11" s="12">
        <v>20</v>
      </c>
      <c r="I11" s="16">
        <v>10</v>
      </c>
    </row>
    <row r="12" spans="1:9" x14ac:dyDescent="0.25">
      <c r="A12" s="12" t="s">
        <v>11</v>
      </c>
      <c r="B12" s="12" t="s">
        <v>1</v>
      </c>
      <c r="C12" s="13">
        <v>3</v>
      </c>
      <c r="D12" s="14">
        <v>0.57999999999999996</v>
      </c>
      <c r="E12" s="12">
        <v>60</v>
      </c>
      <c r="F12" s="9">
        <f t="shared" si="0"/>
        <v>34.799999999999997</v>
      </c>
      <c r="G12" s="15">
        <v>15</v>
      </c>
      <c r="H12" s="12">
        <v>30</v>
      </c>
      <c r="I12" s="16">
        <v>20</v>
      </c>
    </row>
    <row r="13" spans="1:9" x14ac:dyDescent="0.25">
      <c r="A13" s="12" t="s">
        <v>11</v>
      </c>
      <c r="B13" s="12" t="s">
        <v>1</v>
      </c>
      <c r="C13" s="13">
        <v>1</v>
      </c>
      <c r="D13" s="14">
        <v>1.1499999999999999</v>
      </c>
      <c r="E13" s="12">
        <v>70</v>
      </c>
      <c r="F13" s="9">
        <f t="shared" si="0"/>
        <v>80.5</v>
      </c>
      <c r="G13" s="15">
        <v>20</v>
      </c>
      <c r="H13" s="12">
        <v>20</v>
      </c>
      <c r="I13" s="16">
        <v>20</v>
      </c>
    </row>
    <row r="14" spans="1:9" x14ac:dyDescent="0.25">
      <c r="A14" s="12" t="s">
        <v>11</v>
      </c>
      <c r="B14" s="12" t="s">
        <v>2</v>
      </c>
      <c r="C14" s="13">
        <v>3</v>
      </c>
      <c r="D14" s="14">
        <v>0.45</v>
      </c>
      <c r="E14" s="12">
        <v>70</v>
      </c>
      <c r="F14" s="9">
        <f t="shared" si="0"/>
        <v>31.5</v>
      </c>
      <c r="G14" s="15">
        <v>20</v>
      </c>
      <c r="H14" s="12">
        <v>20</v>
      </c>
      <c r="I14" s="16">
        <v>30</v>
      </c>
    </row>
    <row r="15" spans="1:9" x14ac:dyDescent="0.25">
      <c r="A15" s="12" t="s">
        <v>11</v>
      </c>
      <c r="B15" s="12" t="s">
        <v>2</v>
      </c>
      <c r="C15" s="13">
        <v>1</v>
      </c>
      <c r="D15" s="14">
        <v>0.85</v>
      </c>
      <c r="E15" s="12">
        <v>100</v>
      </c>
      <c r="F15" s="9">
        <f t="shared" si="0"/>
        <v>85</v>
      </c>
      <c r="G15" s="15">
        <v>30</v>
      </c>
      <c r="H15" s="12">
        <v>30</v>
      </c>
      <c r="I15" s="16">
        <v>30</v>
      </c>
    </row>
    <row r="16" spans="1:9" x14ac:dyDescent="0.25">
      <c r="A16" s="12" t="s">
        <v>10</v>
      </c>
      <c r="B16" s="12" t="s">
        <v>2</v>
      </c>
      <c r="C16" s="13">
        <v>3</v>
      </c>
      <c r="D16" s="14">
        <v>0.95</v>
      </c>
      <c r="E16" s="12">
        <v>150</v>
      </c>
      <c r="F16" s="9">
        <f t="shared" si="0"/>
        <v>142.5</v>
      </c>
      <c r="G16" s="15">
        <v>50</v>
      </c>
      <c r="H16" s="12">
        <v>20</v>
      </c>
      <c r="I16" s="16">
        <v>30</v>
      </c>
    </row>
    <row r="17" spans="1:9" x14ac:dyDescent="0.25">
      <c r="A17" s="12" t="s">
        <v>10</v>
      </c>
      <c r="B17" s="12" t="s">
        <v>3</v>
      </c>
      <c r="C17" s="13">
        <v>1</v>
      </c>
      <c r="D17" s="14">
        <v>1.25</v>
      </c>
      <c r="E17" s="12">
        <v>70</v>
      </c>
      <c r="F17" s="9">
        <f t="shared" si="0"/>
        <v>87.5</v>
      </c>
      <c r="G17" s="15">
        <v>20</v>
      </c>
      <c r="H17" s="12">
        <v>10</v>
      </c>
      <c r="I17" s="16">
        <v>40</v>
      </c>
    </row>
    <row r="18" spans="1:9" x14ac:dyDescent="0.25">
      <c r="A18" s="12" t="s">
        <v>11</v>
      </c>
      <c r="B18" s="12" t="s">
        <v>2</v>
      </c>
      <c r="C18" s="13">
        <v>2</v>
      </c>
      <c r="D18" s="14">
        <v>0.9</v>
      </c>
      <c r="E18" s="12">
        <v>120</v>
      </c>
      <c r="F18" s="9">
        <f t="shared" si="0"/>
        <v>108</v>
      </c>
      <c r="G18" s="15">
        <v>20</v>
      </c>
      <c r="H18" s="12">
        <v>40</v>
      </c>
      <c r="I18" s="16">
        <v>40</v>
      </c>
    </row>
    <row r="19" spans="1:9" x14ac:dyDescent="0.25">
      <c r="A19" s="12" t="s">
        <v>10</v>
      </c>
      <c r="B19" s="12" t="s">
        <v>3</v>
      </c>
      <c r="C19" s="13">
        <v>2</v>
      </c>
      <c r="D19" s="14">
        <v>1.4</v>
      </c>
      <c r="E19" s="12">
        <v>200</v>
      </c>
      <c r="F19" s="9">
        <f t="shared" si="0"/>
        <v>280</v>
      </c>
      <c r="G19" s="15">
        <v>50</v>
      </c>
      <c r="H19" s="12">
        <v>80</v>
      </c>
      <c r="I19" s="16">
        <v>50</v>
      </c>
    </row>
    <row r="20" spans="1:9" x14ac:dyDescent="0.25">
      <c r="A20" s="1"/>
      <c r="B20" s="1"/>
      <c r="C20" s="17"/>
      <c r="D20" s="17"/>
      <c r="E20" s="18" t="s">
        <v>17</v>
      </c>
      <c r="F20" s="28">
        <f>SUM(F4:F19)</f>
        <v>1546.6</v>
      </c>
      <c r="G20" s="1"/>
      <c r="H20" s="1"/>
      <c r="I20" s="1"/>
    </row>
    <row r="22" spans="1:9" x14ac:dyDescent="0.25">
      <c r="B22" s="19" t="s">
        <v>46</v>
      </c>
      <c r="F22" t="s">
        <v>47</v>
      </c>
    </row>
  </sheetData>
  <sortState ref="A4:I19">
    <sortCondition ref="I4:I19"/>
  </sortState>
  <mergeCells count="3">
    <mergeCell ref="E1:F1"/>
    <mergeCell ref="C2:F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J10" sqref="J10"/>
    </sheetView>
  </sheetViews>
  <sheetFormatPr defaultRowHeight="15" x14ac:dyDescent="0.25"/>
  <cols>
    <col min="2" max="2" width="15.28515625" customWidth="1"/>
    <col min="9" max="9" width="12.85546875" customWidth="1"/>
  </cols>
  <sheetData>
    <row r="1" spans="1:9" ht="25.5" x14ac:dyDescent="0.25">
      <c r="A1" s="4" t="s">
        <v>29</v>
      </c>
      <c r="B1" s="4" t="s">
        <v>4</v>
      </c>
      <c r="C1" s="4" t="s">
        <v>0</v>
      </c>
      <c r="D1" s="5" t="s">
        <v>14</v>
      </c>
      <c r="E1" s="4" t="s">
        <v>18</v>
      </c>
      <c r="F1" s="4" t="s">
        <v>16</v>
      </c>
      <c r="I1" s="31" t="s">
        <v>30</v>
      </c>
    </row>
    <row r="2" spans="1:9" x14ac:dyDescent="0.25">
      <c r="A2" s="12" t="s">
        <v>31</v>
      </c>
      <c r="B2" s="6" t="s">
        <v>12</v>
      </c>
      <c r="C2" s="6" t="s">
        <v>13</v>
      </c>
      <c r="D2" s="7">
        <v>1</v>
      </c>
      <c r="E2" s="8">
        <v>3.5</v>
      </c>
      <c r="F2" s="6">
        <v>40</v>
      </c>
    </row>
    <row r="3" spans="1:9" x14ac:dyDescent="0.25">
      <c r="A3" s="12" t="s">
        <v>32</v>
      </c>
      <c r="B3" s="12" t="s">
        <v>12</v>
      </c>
      <c r="C3" s="12" t="s">
        <v>5</v>
      </c>
      <c r="D3" s="13">
        <v>1</v>
      </c>
      <c r="E3" s="14">
        <v>4.2</v>
      </c>
      <c r="F3" s="12">
        <v>70</v>
      </c>
    </row>
    <row r="4" spans="1:9" x14ac:dyDescent="0.25">
      <c r="A4" s="12" t="s">
        <v>33</v>
      </c>
      <c r="B4" s="12" t="s">
        <v>11</v>
      </c>
      <c r="C4" s="12" t="s">
        <v>2</v>
      </c>
      <c r="D4" s="13">
        <v>1</v>
      </c>
      <c r="E4" s="14">
        <v>3</v>
      </c>
      <c r="F4" s="12">
        <v>100</v>
      </c>
    </row>
    <row r="5" spans="1:9" x14ac:dyDescent="0.25">
      <c r="A5" s="12" t="s">
        <v>34</v>
      </c>
      <c r="B5" s="12" t="s">
        <v>11</v>
      </c>
      <c r="C5" s="12" t="s">
        <v>1</v>
      </c>
      <c r="D5" s="13">
        <v>1</v>
      </c>
      <c r="E5" s="14">
        <v>4</v>
      </c>
      <c r="F5" s="12">
        <v>70</v>
      </c>
    </row>
    <row r="6" spans="1:9" x14ac:dyDescent="0.25">
      <c r="A6" s="12" t="s">
        <v>35</v>
      </c>
      <c r="B6" s="12" t="s">
        <v>10</v>
      </c>
      <c r="C6" s="12" t="s">
        <v>3</v>
      </c>
      <c r="D6" s="13">
        <v>1</v>
      </c>
      <c r="E6" s="14">
        <v>4</v>
      </c>
      <c r="F6" s="12">
        <v>70</v>
      </c>
    </row>
    <row r="7" spans="1:9" x14ac:dyDescent="0.25">
      <c r="A7" s="12" t="s">
        <v>36</v>
      </c>
      <c r="B7" s="12" t="s">
        <v>12</v>
      </c>
      <c r="C7" s="12" t="s">
        <v>13</v>
      </c>
      <c r="D7" s="13">
        <v>2</v>
      </c>
      <c r="E7" s="14">
        <v>3.2</v>
      </c>
      <c r="F7" s="12">
        <v>70</v>
      </c>
    </row>
    <row r="8" spans="1:9" x14ac:dyDescent="0.25">
      <c r="A8" s="12" t="s">
        <v>37</v>
      </c>
      <c r="B8" s="12" t="s">
        <v>11</v>
      </c>
      <c r="C8" s="12" t="s">
        <v>3</v>
      </c>
      <c r="D8" s="13">
        <v>2</v>
      </c>
      <c r="E8" s="14">
        <v>3</v>
      </c>
      <c r="F8" s="12">
        <v>70</v>
      </c>
    </row>
    <row r="9" spans="1:9" x14ac:dyDescent="0.25">
      <c r="A9" s="12" t="s">
        <v>38</v>
      </c>
      <c r="B9" s="12" t="s">
        <v>11</v>
      </c>
      <c r="C9" s="12" t="s">
        <v>2</v>
      </c>
      <c r="D9" s="13">
        <v>2</v>
      </c>
      <c r="E9" s="14">
        <v>3.1</v>
      </c>
      <c r="F9" s="12">
        <v>120</v>
      </c>
    </row>
    <row r="10" spans="1:9" x14ac:dyDescent="0.25">
      <c r="A10" s="12" t="s">
        <v>39</v>
      </c>
      <c r="B10" s="12" t="s">
        <v>10</v>
      </c>
      <c r="C10" s="12" t="s">
        <v>3</v>
      </c>
      <c r="D10" s="13">
        <v>2</v>
      </c>
      <c r="E10" s="14">
        <v>3</v>
      </c>
      <c r="F10" s="12">
        <v>200</v>
      </c>
    </row>
    <row r="11" spans="1:9" x14ac:dyDescent="0.25">
      <c r="A11" s="12" t="s">
        <v>40</v>
      </c>
      <c r="B11" s="12" t="s">
        <v>10</v>
      </c>
      <c r="C11" s="12" t="s">
        <v>1</v>
      </c>
      <c r="D11" s="13">
        <v>2</v>
      </c>
      <c r="E11" s="14">
        <v>4</v>
      </c>
      <c r="F11" s="12">
        <v>90</v>
      </c>
    </row>
    <row r="12" spans="1:9" x14ac:dyDescent="0.25">
      <c r="A12" s="12" t="s">
        <v>41</v>
      </c>
      <c r="B12" s="12" t="s">
        <v>12</v>
      </c>
      <c r="C12" s="12" t="s">
        <v>5</v>
      </c>
      <c r="D12" s="13">
        <v>3</v>
      </c>
      <c r="E12" s="14">
        <v>4.0999999999999996</v>
      </c>
      <c r="F12" s="12">
        <v>130</v>
      </c>
    </row>
    <row r="13" spans="1:9" x14ac:dyDescent="0.25">
      <c r="A13" s="12" t="s">
        <v>42</v>
      </c>
      <c r="B13" s="12" t="s">
        <v>11</v>
      </c>
      <c r="C13" s="12" t="s">
        <v>2</v>
      </c>
      <c r="D13" s="13">
        <v>3</v>
      </c>
      <c r="E13" s="14">
        <v>1.5</v>
      </c>
      <c r="F13" s="12">
        <v>70</v>
      </c>
    </row>
    <row r="14" spans="1:9" x14ac:dyDescent="0.25">
      <c r="A14" s="12" t="s">
        <v>31</v>
      </c>
      <c r="B14" s="12" t="s">
        <v>11</v>
      </c>
      <c r="C14" s="12" t="s">
        <v>1</v>
      </c>
      <c r="D14" s="13">
        <v>3</v>
      </c>
      <c r="E14" s="14">
        <v>2</v>
      </c>
      <c r="F14" s="12">
        <v>60</v>
      </c>
    </row>
    <row r="15" spans="1:9" x14ac:dyDescent="0.25">
      <c r="A15" s="12" t="s">
        <v>32</v>
      </c>
      <c r="B15" s="12" t="s">
        <v>10</v>
      </c>
      <c r="C15" s="12" t="s">
        <v>3</v>
      </c>
      <c r="D15" s="13">
        <v>3</v>
      </c>
      <c r="E15" s="14">
        <v>2</v>
      </c>
      <c r="F15" s="12">
        <v>100</v>
      </c>
    </row>
    <row r="16" spans="1:9" x14ac:dyDescent="0.25">
      <c r="A16" s="12" t="s">
        <v>33</v>
      </c>
      <c r="B16" s="12" t="s">
        <v>10</v>
      </c>
      <c r="C16" s="12" t="s">
        <v>1</v>
      </c>
      <c r="D16" s="13">
        <v>3</v>
      </c>
      <c r="E16" s="14">
        <v>3</v>
      </c>
      <c r="F16" s="12">
        <v>80</v>
      </c>
    </row>
    <row r="17" spans="1:6" x14ac:dyDescent="0.25">
      <c r="A17" s="12" t="s">
        <v>34</v>
      </c>
      <c r="B17" s="12" t="s">
        <v>10</v>
      </c>
      <c r="C17" s="12" t="s">
        <v>2</v>
      </c>
      <c r="D17" s="13">
        <v>3</v>
      </c>
      <c r="E17" s="14">
        <v>3</v>
      </c>
      <c r="F17" s="12">
        <v>150</v>
      </c>
    </row>
    <row r="18" spans="1:6" x14ac:dyDescent="0.25">
      <c r="A18" s="12" t="s">
        <v>35</v>
      </c>
      <c r="B18" s="12" t="s">
        <v>43</v>
      </c>
      <c r="C18" s="12" t="s">
        <v>5</v>
      </c>
      <c r="D18" s="13">
        <v>1</v>
      </c>
      <c r="E18" s="14">
        <v>4</v>
      </c>
      <c r="F18" s="12">
        <v>70</v>
      </c>
    </row>
    <row r="19" spans="1:6" x14ac:dyDescent="0.25">
      <c r="A19" s="12" t="s">
        <v>36</v>
      </c>
      <c r="B19" s="12" t="s">
        <v>44</v>
      </c>
      <c r="C19" s="12" t="s">
        <v>5</v>
      </c>
      <c r="D19" s="13">
        <v>1</v>
      </c>
      <c r="E19" s="14">
        <v>2.5</v>
      </c>
      <c r="F19" s="12">
        <v>60</v>
      </c>
    </row>
    <row r="20" spans="1:6" x14ac:dyDescent="0.25">
      <c r="A20" s="12" t="s">
        <v>37</v>
      </c>
      <c r="B20" s="12" t="s">
        <v>43</v>
      </c>
      <c r="C20" s="12" t="s">
        <v>5</v>
      </c>
      <c r="D20" s="13">
        <v>2</v>
      </c>
      <c r="E20" s="14">
        <v>3.5</v>
      </c>
      <c r="F20" s="12">
        <v>80</v>
      </c>
    </row>
    <row r="21" spans="1:6" x14ac:dyDescent="0.25">
      <c r="A21" s="12" t="s">
        <v>38</v>
      </c>
      <c r="B21" s="12" t="s">
        <v>44</v>
      </c>
      <c r="C21" s="12" t="s">
        <v>5</v>
      </c>
      <c r="D21" s="13">
        <v>2</v>
      </c>
      <c r="E21" s="14">
        <v>2.2999999999999998</v>
      </c>
      <c r="F21" s="12">
        <v>90</v>
      </c>
    </row>
    <row r="22" spans="1:6" x14ac:dyDescent="0.25">
      <c r="A22" s="12" t="s">
        <v>39</v>
      </c>
      <c r="B22" s="12" t="s">
        <v>43</v>
      </c>
      <c r="C22" s="12" t="s">
        <v>5</v>
      </c>
      <c r="D22" s="13">
        <v>3</v>
      </c>
      <c r="E22" s="14">
        <v>3.3</v>
      </c>
      <c r="F22" s="12">
        <v>100</v>
      </c>
    </row>
    <row r="23" spans="1:6" x14ac:dyDescent="0.25">
      <c r="A23" s="12" t="s">
        <v>40</v>
      </c>
      <c r="B23" s="12" t="s">
        <v>44</v>
      </c>
      <c r="C23" s="12" t="s">
        <v>5</v>
      </c>
      <c r="D23" s="13">
        <v>3</v>
      </c>
      <c r="E23" s="14">
        <v>2</v>
      </c>
      <c r="F23" s="12">
        <v>80</v>
      </c>
    </row>
    <row r="24" spans="1:6" x14ac:dyDescent="0.25">
      <c r="A24" s="12" t="s">
        <v>41</v>
      </c>
      <c r="B24" s="12" t="s">
        <v>45</v>
      </c>
      <c r="C24" s="12" t="s">
        <v>5</v>
      </c>
      <c r="D24" s="13">
        <v>1</v>
      </c>
      <c r="E24" s="14">
        <v>3</v>
      </c>
      <c r="F24" s="12">
        <v>80</v>
      </c>
    </row>
    <row r="25" spans="1:6" x14ac:dyDescent="0.25">
      <c r="A25" s="12" t="s">
        <v>42</v>
      </c>
      <c r="B25" s="12" t="s">
        <v>45</v>
      </c>
      <c r="C25" s="12" t="s">
        <v>5</v>
      </c>
      <c r="D25" s="13">
        <v>2</v>
      </c>
      <c r="E25" s="14">
        <v>2.5</v>
      </c>
      <c r="F25" s="12">
        <v>80</v>
      </c>
    </row>
    <row r="26" spans="1:6" x14ac:dyDescent="0.25">
      <c r="A26" s="12" t="s">
        <v>31</v>
      </c>
      <c r="B26" s="12" t="s">
        <v>45</v>
      </c>
      <c r="C26" s="12" t="s">
        <v>5</v>
      </c>
      <c r="D26" s="13">
        <v>3</v>
      </c>
      <c r="E26" s="14">
        <v>2</v>
      </c>
      <c r="F26" s="12">
        <v>80</v>
      </c>
    </row>
    <row r="27" spans="1:6" x14ac:dyDescent="0.25">
      <c r="A27" s="12" t="s">
        <v>32</v>
      </c>
      <c r="B27" s="12" t="s">
        <v>12</v>
      </c>
      <c r="C27" s="12" t="s">
        <v>13</v>
      </c>
      <c r="D27" s="13">
        <v>1</v>
      </c>
      <c r="E27" s="14">
        <v>3.5</v>
      </c>
      <c r="F27" s="12">
        <v>40</v>
      </c>
    </row>
    <row r="28" spans="1:6" x14ac:dyDescent="0.25">
      <c r="A28" s="12" t="s">
        <v>33</v>
      </c>
      <c r="B28" s="12" t="s">
        <v>12</v>
      </c>
      <c r="C28" s="12" t="s">
        <v>5</v>
      </c>
      <c r="D28" s="13">
        <v>1</v>
      </c>
      <c r="E28" s="14">
        <v>4.2</v>
      </c>
      <c r="F28" s="12">
        <v>70</v>
      </c>
    </row>
    <row r="29" spans="1:6" x14ac:dyDescent="0.25">
      <c r="A29" s="12" t="s">
        <v>34</v>
      </c>
      <c r="B29" s="12" t="s">
        <v>11</v>
      </c>
      <c r="C29" s="12" t="s">
        <v>2</v>
      </c>
      <c r="D29" s="13">
        <v>1</v>
      </c>
      <c r="E29" s="14">
        <v>3</v>
      </c>
      <c r="F29" s="12">
        <v>100</v>
      </c>
    </row>
    <row r="30" spans="1:6" x14ac:dyDescent="0.25">
      <c r="A30" s="12" t="s">
        <v>35</v>
      </c>
      <c r="B30" s="12" t="s">
        <v>11</v>
      </c>
      <c r="C30" s="12" t="s">
        <v>1</v>
      </c>
      <c r="D30" s="13">
        <v>1</v>
      </c>
      <c r="E30" s="14">
        <v>4</v>
      </c>
      <c r="F30" s="12">
        <v>70</v>
      </c>
    </row>
    <row r="31" spans="1:6" x14ac:dyDescent="0.25">
      <c r="A31" s="12" t="s">
        <v>36</v>
      </c>
      <c r="B31" s="12" t="s">
        <v>10</v>
      </c>
      <c r="C31" s="12" t="s">
        <v>3</v>
      </c>
      <c r="D31" s="13">
        <v>1</v>
      </c>
      <c r="E31" s="14">
        <v>4</v>
      </c>
      <c r="F31" s="12">
        <v>70</v>
      </c>
    </row>
    <row r="32" spans="1:6" x14ac:dyDescent="0.25">
      <c r="A32" s="12" t="s">
        <v>37</v>
      </c>
      <c r="B32" s="12" t="s">
        <v>12</v>
      </c>
      <c r="C32" s="12" t="s">
        <v>13</v>
      </c>
      <c r="D32" s="13">
        <v>2</v>
      </c>
      <c r="E32" s="14">
        <v>3.2</v>
      </c>
      <c r="F32" s="12">
        <v>70</v>
      </c>
    </row>
    <row r="33" spans="1:6" x14ac:dyDescent="0.25">
      <c r="A33" s="12" t="s">
        <v>38</v>
      </c>
      <c r="B33" s="12" t="s">
        <v>11</v>
      </c>
      <c r="C33" s="12" t="s">
        <v>3</v>
      </c>
      <c r="D33" s="13">
        <v>2</v>
      </c>
      <c r="E33" s="14">
        <v>3</v>
      </c>
      <c r="F33" s="12">
        <v>70</v>
      </c>
    </row>
    <row r="34" spans="1:6" x14ac:dyDescent="0.25">
      <c r="A34" s="12" t="s">
        <v>39</v>
      </c>
      <c r="B34" s="12" t="s">
        <v>11</v>
      </c>
      <c r="C34" s="12" t="s">
        <v>2</v>
      </c>
      <c r="D34" s="13">
        <v>2</v>
      </c>
      <c r="E34" s="14">
        <v>3.1</v>
      </c>
      <c r="F34" s="12">
        <v>120</v>
      </c>
    </row>
    <row r="35" spans="1:6" x14ac:dyDescent="0.25">
      <c r="A35" s="12" t="s">
        <v>40</v>
      </c>
      <c r="B35" s="12" t="s">
        <v>10</v>
      </c>
      <c r="C35" s="12" t="s">
        <v>3</v>
      </c>
      <c r="D35" s="13">
        <v>2</v>
      </c>
      <c r="E35" s="14">
        <v>3</v>
      </c>
      <c r="F35" s="12">
        <v>200</v>
      </c>
    </row>
    <row r="36" spans="1:6" x14ac:dyDescent="0.25">
      <c r="A36" s="12" t="s">
        <v>41</v>
      </c>
      <c r="B36" s="12" t="s">
        <v>10</v>
      </c>
      <c r="C36" s="12" t="s">
        <v>1</v>
      </c>
      <c r="D36" s="13">
        <v>2</v>
      </c>
      <c r="E36" s="14">
        <v>4</v>
      </c>
      <c r="F36" s="12">
        <v>90</v>
      </c>
    </row>
    <row r="37" spans="1:6" x14ac:dyDescent="0.25">
      <c r="A37" s="12" t="s">
        <v>42</v>
      </c>
      <c r="B37" s="12" t="s">
        <v>12</v>
      </c>
      <c r="C37" s="12" t="s">
        <v>5</v>
      </c>
      <c r="D37" s="13">
        <v>3</v>
      </c>
      <c r="E37" s="14">
        <v>4.0999999999999996</v>
      </c>
      <c r="F37" s="12">
        <v>130</v>
      </c>
    </row>
    <row r="38" spans="1:6" x14ac:dyDescent="0.25">
      <c r="A38" s="12" t="s">
        <v>31</v>
      </c>
      <c r="B38" s="12" t="s">
        <v>11</v>
      </c>
      <c r="C38" s="12" t="s">
        <v>2</v>
      </c>
      <c r="D38" s="13">
        <v>3</v>
      </c>
      <c r="E38" s="14">
        <v>1.5</v>
      </c>
      <c r="F38" s="12">
        <v>70</v>
      </c>
    </row>
    <row r="39" spans="1:6" x14ac:dyDescent="0.25">
      <c r="A39" s="12" t="s">
        <v>32</v>
      </c>
      <c r="B39" s="12" t="s">
        <v>11</v>
      </c>
      <c r="C39" s="12" t="s">
        <v>1</v>
      </c>
      <c r="D39" s="13">
        <v>3</v>
      </c>
      <c r="E39" s="14">
        <v>2</v>
      </c>
      <c r="F39" s="12">
        <v>60</v>
      </c>
    </row>
    <row r="40" spans="1:6" x14ac:dyDescent="0.25">
      <c r="A40" s="12" t="s">
        <v>33</v>
      </c>
      <c r="B40" s="12" t="s">
        <v>10</v>
      </c>
      <c r="C40" s="12" t="s">
        <v>3</v>
      </c>
      <c r="D40" s="13">
        <v>3</v>
      </c>
      <c r="E40" s="14">
        <v>2</v>
      </c>
      <c r="F40" s="12">
        <v>100</v>
      </c>
    </row>
    <row r="41" spans="1:6" x14ac:dyDescent="0.25">
      <c r="A41" s="12" t="s">
        <v>34</v>
      </c>
      <c r="B41" s="12" t="s">
        <v>10</v>
      </c>
      <c r="C41" s="12" t="s">
        <v>1</v>
      </c>
      <c r="D41" s="13">
        <v>3</v>
      </c>
      <c r="E41" s="14">
        <v>3</v>
      </c>
      <c r="F41" s="12">
        <v>80</v>
      </c>
    </row>
    <row r="42" spans="1:6" x14ac:dyDescent="0.25">
      <c r="A42" s="12" t="s">
        <v>35</v>
      </c>
      <c r="B42" s="12" t="s">
        <v>10</v>
      </c>
      <c r="C42" s="12" t="s">
        <v>2</v>
      </c>
      <c r="D42" s="13">
        <v>3</v>
      </c>
      <c r="E42" s="14">
        <v>3</v>
      </c>
      <c r="F42" s="12">
        <v>150</v>
      </c>
    </row>
    <row r="43" spans="1:6" x14ac:dyDescent="0.25">
      <c r="A43" s="12" t="s">
        <v>36</v>
      </c>
      <c r="B43" s="12" t="s">
        <v>43</v>
      </c>
      <c r="C43" s="12" t="s">
        <v>5</v>
      </c>
      <c r="D43" s="13">
        <v>1</v>
      </c>
      <c r="E43" s="14">
        <v>4</v>
      </c>
      <c r="F43" s="12">
        <v>70</v>
      </c>
    </row>
    <row r="44" spans="1:6" x14ac:dyDescent="0.25">
      <c r="A44" s="12" t="s">
        <v>37</v>
      </c>
      <c r="B44" s="12" t="s">
        <v>44</v>
      </c>
      <c r="C44" s="12" t="s">
        <v>5</v>
      </c>
      <c r="D44" s="13">
        <v>1</v>
      </c>
      <c r="E44" s="14">
        <v>2.5</v>
      </c>
      <c r="F44" s="12">
        <v>60</v>
      </c>
    </row>
    <row r="45" spans="1:6" x14ac:dyDescent="0.25">
      <c r="A45" s="12" t="s">
        <v>38</v>
      </c>
      <c r="B45" s="12" t="s">
        <v>43</v>
      </c>
      <c r="C45" s="12" t="s">
        <v>5</v>
      </c>
      <c r="D45" s="13">
        <v>2</v>
      </c>
      <c r="E45" s="14">
        <v>3.5</v>
      </c>
      <c r="F45" s="12">
        <v>80</v>
      </c>
    </row>
    <row r="46" spans="1:6" x14ac:dyDescent="0.25">
      <c r="A46" s="12" t="s">
        <v>39</v>
      </c>
      <c r="B46" s="12" t="s">
        <v>44</v>
      </c>
      <c r="C46" s="12" t="s">
        <v>5</v>
      </c>
      <c r="D46" s="13">
        <v>2</v>
      </c>
      <c r="E46" s="14">
        <v>2.2999999999999998</v>
      </c>
      <c r="F46" s="12">
        <v>90</v>
      </c>
    </row>
    <row r="47" spans="1:6" x14ac:dyDescent="0.25">
      <c r="A47" s="12" t="s">
        <v>40</v>
      </c>
      <c r="B47" s="12" t="s">
        <v>43</v>
      </c>
      <c r="C47" s="12" t="s">
        <v>5</v>
      </c>
      <c r="D47" s="13">
        <v>3</v>
      </c>
      <c r="E47" s="14">
        <v>3.3</v>
      </c>
      <c r="F47" s="12">
        <v>100</v>
      </c>
    </row>
    <row r="48" spans="1:6" x14ac:dyDescent="0.25">
      <c r="A48" s="12" t="s">
        <v>41</v>
      </c>
      <c r="B48" s="12" t="s">
        <v>44</v>
      </c>
      <c r="C48" s="12" t="s">
        <v>5</v>
      </c>
      <c r="D48" s="13">
        <v>3</v>
      </c>
      <c r="E48" s="14">
        <v>2</v>
      </c>
      <c r="F48" s="12">
        <v>80</v>
      </c>
    </row>
    <row r="49" spans="1:6" x14ac:dyDescent="0.25">
      <c r="A49" s="12" t="s">
        <v>42</v>
      </c>
      <c r="B49" s="12" t="s">
        <v>45</v>
      </c>
      <c r="C49" s="12" t="s">
        <v>5</v>
      </c>
      <c r="D49" s="13">
        <v>1</v>
      </c>
      <c r="E49" s="14">
        <v>3</v>
      </c>
      <c r="F49" s="12">
        <v>80</v>
      </c>
    </row>
    <row r="50" spans="1:6" x14ac:dyDescent="0.25">
      <c r="A50" s="12" t="s">
        <v>31</v>
      </c>
      <c r="B50" s="12" t="s">
        <v>45</v>
      </c>
      <c r="C50" s="12" t="s">
        <v>5</v>
      </c>
      <c r="D50" s="13">
        <v>2</v>
      </c>
      <c r="E50" s="14">
        <v>2.5</v>
      </c>
      <c r="F50" s="12">
        <v>80</v>
      </c>
    </row>
    <row r="51" spans="1:6" x14ac:dyDescent="0.25">
      <c r="A51" s="12" t="s">
        <v>32</v>
      </c>
      <c r="B51" s="12" t="s">
        <v>45</v>
      </c>
      <c r="C51" s="12" t="s">
        <v>5</v>
      </c>
      <c r="D51" s="13">
        <v>3</v>
      </c>
      <c r="E51" s="14">
        <v>2</v>
      </c>
      <c r="F51" s="12">
        <v>80</v>
      </c>
    </row>
    <row r="52" spans="1:6" x14ac:dyDescent="0.25">
      <c r="A52" s="12" t="s">
        <v>33</v>
      </c>
      <c r="B52" s="12" t="s">
        <v>12</v>
      </c>
      <c r="C52" s="12" t="s">
        <v>13</v>
      </c>
      <c r="D52" s="13">
        <v>1</v>
      </c>
      <c r="E52" s="12">
        <v>3.5</v>
      </c>
      <c r="F52" s="12">
        <v>40</v>
      </c>
    </row>
    <row r="53" spans="1:6" x14ac:dyDescent="0.25">
      <c r="A53" s="12" t="s">
        <v>34</v>
      </c>
      <c r="B53" s="12" t="s">
        <v>12</v>
      </c>
      <c r="C53" s="12" t="s">
        <v>5</v>
      </c>
      <c r="D53" s="13">
        <v>1</v>
      </c>
      <c r="E53" s="14">
        <v>4.2</v>
      </c>
      <c r="F53" s="12">
        <v>70</v>
      </c>
    </row>
    <row r="54" spans="1:6" x14ac:dyDescent="0.25">
      <c r="A54" s="12" t="s">
        <v>35</v>
      </c>
      <c r="B54" s="12" t="s">
        <v>11</v>
      </c>
      <c r="C54" s="12" t="s">
        <v>2</v>
      </c>
      <c r="D54" s="13">
        <v>1</v>
      </c>
      <c r="E54" s="14">
        <v>3</v>
      </c>
      <c r="F54" s="12">
        <v>100</v>
      </c>
    </row>
    <row r="55" spans="1:6" x14ac:dyDescent="0.25">
      <c r="A55" s="12" t="s">
        <v>36</v>
      </c>
      <c r="B55" s="12" t="s">
        <v>11</v>
      </c>
      <c r="C55" s="12" t="s">
        <v>1</v>
      </c>
      <c r="D55" s="13">
        <v>1</v>
      </c>
      <c r="E55" s="14">
        <v>4</v>
      </c>
      <c r="F55" s="12">
        <v>70</v>
      </c>
    </row>
    <row r="56" spans="1:6" x14ac:dyDescent="0.25">
      <c r="A56" s="12" t="s">
        <v>37</v>
      </c>
      <c r="B56" s="12" t="s">
        <v>10</v>
      </c>
      <c r="C56" s="12" t="s">
        <v>3</v>
      </c>
      <c r="D56" s="13">
        <v>1</v>
      </c>
      <c r="E56" s="14">
        <v>4</v>
      </c>
      <c r="F56" s="12">
        <v>70</v>
      </c>
    </row>
    <row r="57" spans="1:6" x14ac:dyDescent="0.25">
      <c r="A57" s="12" t="s">
        <v>38</v>
      </c>
      <c r="B57" s="12" t="s">
        <v>12</v>
      </c>
      <c r="C57" s="12" t="s">
        <v>13</v>
      </c>
      <c r="D57" s="13">
        <v>2</v>
      </c>
      <c r="E57" s="14">
        <v>3.2</v>
      </c>
      <c r="F57" s="12">
        <v>70</v>
      </c>
    </row>
    <row r="58" spans="1:6" x14ac:dyDescent="0.25">
      <c r="A58" s="12" t="s">
        <v>39</v>
      </c>
      <c r="B58" s="12" t="s">
        <v>11</v>
      </c>
      <c r="C58" s="12" t="s">
        <v>3</v>
      </c>
      <c r="D58" s="13">
        <v>2</v>
      </c>
      <c r="E58" s="14">
        <v>3</v>
      </c>
      <c r="F58" s="12">
        <v>70</v>
      </c>
    </row>
    <row r="59" spans="1:6" x14ac:dyDescent="0.25">
      <c r="A59" s="12" t="s">
        <v>40</v>
      </c>
      <c r="B59" s="12" t="s">
        <v>11</v>
      </c>
      <c r="C59" s="12" t="s">
        <v>2</v>
      </c>
      <c r="D59" s="13">
        <v>2</v>
      </c>
      <c r="E59" s="14">
        <v>3.1</v>
      </c>
      <c r="F59" s="12">
        <v>120</v>
      </c>
    </row>
    <row r="60" spans="1:6" x14ac:dyDescent="0.25">
      <c r="A60" s="12" t="s">
        <v>41</v>
      </c>
      <c r="B60" s="12" t="s">
        <v>10</v>
      </c>
      <c r="C60" s="12" t="s">
        <v>3</v>
      </c>
      <c r="D60" s="13">
        <v>2</v>
      </c>
      <c r="E60" s="14">
        <v>3</v>
      </c>
      <c r="F60" s="12">
        <v>200</v>
      </c>
    </row>
    <row r="61" spans="1:6" x14ac:dyDescent="0.25">
      <c r="A61" s="12" t="s">
        <v>42</v>
      </c>
      <c r="B61" s="12" t="s">
        <v>10</v>
      </c>
      <c r="C61" s="12" t="s">
        <v>1</v>
      </c>
      <c r="D61" s="13">
        <v>2</v>
      </c>
      <c r="E61" s="14">
        <v>4</v>
      </c>
      <c r="F61" s="12">
        <v>90</v>
      </c>
    </row>
    <row r="62" spans="1:6" x14ac:dyDescent="0.25">
      <c r="A62" s="12" t="s">
        <v>31</v>
      </c>
      <c r="B62" s="12" t="s">
        <v>12</v>
      </c>
      <c r="C62" s="12" t="s">
        <v>5</v>
      </c>
      <c r="D62" s="13">
        <v>3</v>
      </c>
      <c r="E62" s="14">
        <v>4.0999999999999996</v>
      </c>
      <c r="F62" s="12">
        <v>130</v>
      </c>
    </row>
    <row r="63" spans="1:6" x14ac:dyDescent="0.25">
      <c r="A63" s="12" t="s">
        <v>32</v>
      </c>
      <c r="B63" s="12" t="s">
        <v>11</v>
      </c>
      <c r="C63" s="12" t="s">
        <v>2</v>
      </c>
      <c r="D63" s="13">
        <v>3</v>
      </c>
      <c r="E63" s="14">
        <v>1.5</v>
      </c>
      <c r="F63" s="12">
        <v>70</v>
      </c>
    </row>
    <row r="64" spans="1:6" x14ac:dyDescent="0.25">
      <c r="A64" s="12" t="s">
        <v>33</v>
      </c>
      <c r="B64" s="12" t="s">
        <v>11</v>
      </c>
      <c r="C64" s="12" t="s">
        <v>1</v>
      </c>
      <c r="D64" s="13">
        <v>3</v>
      </c>
      <c r="E64" s="14">
        <v>2</v>
      </c>
      <c r="F64" s="12">
        <v>60</v>
      </c>
    </row>
    <row r="65" spans="1:6" x14ac:dyDescent="0.25">
      <c r="A65" s="12" t="s">
        <v>34</v>
      </c>
      <c r="B65" s="12" t="s">
        <v>10</v>
      </c>
      <c r="C65" s="12" t="s">
        <v>3</v>
      </c>
      <c r="D65" s="13">
        <v>3</v>
      </c>
      <c r="E65" s="14">
        <v>2</v>
      </c>
      <c r="F65" s="12">
        <v>100</v>
      </c>
    </row>
    <row r="66" spans="1:6" x14ac:dyDescent="0.25">
      <c r="A66" s="12" t="s">
        <v>35</v>
      </c>
      <c r="B66" s="12" t="s">
        <v>10</v>
      </c>
      <c r="C66" s="12" t="s">
        <v>1</v>
      </c>
      <c r="D66" s="13">
        <v>3</v>
      </c>
      <c r="E66" s="14">
        <v>3</v>
      </c>
      <c r="F66" s="12">
        <v>80</v>
      </c>
    </row>
    <row r="67" spans="1:6" x14ac:dyDescent="0.25">
      <c r="A67" s="12" t="s">
        <v>36</v>
      </c>
      <c r="B67" s="12" t="s">
        <v>10</v>
      </c>
      <c r="C67" s="12" t="s">
        <v>2</v>
      </c>
      <c r="D67" s="13">
        <v>3</v>
      </c>
      <c r="E67" s="14">
        <v>3</v>
      </c>
      <c r="F67" s="12">
        <v>150</v>
      </c>
    </row>
    <row r="68" spans="1:6" x14ac:dyDescent="0.25">
      <c r="A68" s="12" t="s">
        <v>37</v>
      </c>
      <c r="B68" s="12" t="s">
        <v>43</v>
      </c>
      <c r="C68" s="12" t="s">
        <v>5</v>
      </c>
      <c r="D68" s="13">
        <v>1</v>
      </c>
      <c r="E68" s="14">
        <v>4</v>
      </c>
      <c r="F68" s="12">
        <v>70</v>
      </c>
    </row>
    <row r="69" spans="1:6" x14ac:dyDescent="0.25">
      <c r="A69" s="12" t="s">
        <v>38</v>
      </c>
      <c r="B69" s="12" t="s">
        <v>44</v>
      </c>
      <c r="C69" s="12" t="s">
        <v>5</v>
      </c>
      <c r="D69" s="13">
        <v>1</v>
      </c>
      <c r="E69" s="14">
        <v>2.5</v>
      </c>
      <c r="F69" s="12">
        <v>60</v>
      </c>
    </row>
    <row r="70" spans="1:6" x14ac:dyDescent="0.25">
      <c r="A70" s="12" t="s">
        <v>39</v>
      </c>
      <c r="B70" s="12" t="s">
        <v>43</v>
      </c>
      <c r="C70" s="12" t="s">
        <v>5</v>
      </c>
      <c r="D70" s="13">
        <v>2</v>
      </c>
      <c r="E70" s="14">
        <v>3.5</v>
      </c>
      <c r="F70" s="12">
        <v>80</v>
      </c>
    </row>
    <row r="71" spans="1:6" x14ac:dyDescent="0.25">
      <c r="A71" s="12" t="s">
        <v>40</v>
      </c>
      <c r="B71" s="12" t="s">
        <v>44</v>
      </c>
      <c r="C71" s="12" t="s">
        <v>5</v>
      </c>
      <c r="D71" s="13">
        <v>2</v>
      </c>
      <c r="E71" s="14">
        <v>2.2999999999999998</v>
      </c>
      <c r="F71" s="12">
        <v>90</v>
      </c>
    </row>
    <row r="72" spans="1:6" x14ac:dyDescent="0.25">
      <c r="A72" s="12" t="s">
        <v>41</v>
      </c>
      <c r="B72" s="12" t="s">
        <v>43</v>
      </c>
      <c r="C72" s="12" t="s">
        <v>5</v>
      </c>
      <c r="D72" s="13">
        <v>3</v>
      </c>
      <c r="E72" s="14">
        <v>3.3</v>
      </c>
      <c r="F72" s="12">
        <v>100</v>
      </c>
    </row>
    <row r="73" spans="1:6" x14ac:dyDescent="0.25">
      <c r="A73" s="12" t="s">
        <v>42</v>
      </c>
      <c r="B73" s="12" t="s">
        <v>44</v>
      </c>
      <c r="C73" s="12" t="s">
        <v>5</v>
      </c>
      <c r="D73" s="13">
        <v>3</v>
      </c>
      <c r="E73" s="14">
        <v>2</v>
      </c>
      <c r="F73" s="12">
        <v>80</v>
      </c>
    </row>
    <row r="74" spans="1:6" x14ac:dyDescent="0.25">
      <c r="A74" s="12" t="s">
        <v>31</v>
      </c>
      <c r="B74" s="12" t="s">
        <v>45</v>
      </c>
      <c r="C74" s="12" t="s">
        <v>2</v>
      </c>
      <c r="D74" s="13">
        <v>1</v>
      </c>
      <c r="E74" s="14">
        <v>3</v>
      </c>
      <c r="F74" s="12">
        <v>80</v>
      </c>
    </row>
    <row r="75" spans="1:6" x14ac:dyDescent="0.25">
      <c r="A75" s="12" t="s">
        <v>32</v>
      </c>
      <c r="B75" s="12" t="s">
        <v>45</v>
      </c>
      <c r="C75" s="12" t="s">
        <v>2</v>
      </c>
      <c r="D75" s="13">
        <v>2</v>
      </c>
      <c r="E75" s="14">
        <v>2.5</v>
      </c>
      <c r="F75" s="12">
        <v>80</v>
      </c>
    </row>
    <row r="76" spans="1:6" x14ac:dyDescent="0.25">
      <c r="A76" s="12" t="s">
        <v>33</v>
      </c>
      <c r="B76" s="12" t="s">
        <v>45</v>
      </c>
      <c r="C76" s="12" t="s">
        <v>2</v>
      </c>
      <c r="D76" s="13">
        <v>3</v>
      </c>
      <c r="E76" s="14">
        <v>2</v>
      </c>
      <c r="F76" s="12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I14" sqref="I14"/>
    </sheetView>
  </sheetViews>
  <sheetFormatPr defaultRowHeight="15" x14ac:dyDescent="0.25"/>
  <cols>
    <col min="2" max="2" width="15.28515625" customWidth="1"/>
  </cols>
  <sheetData>
    <row r="1" spans="1:8" ht="25.5" x14ac:dyDescent="0.25">
      <c r="A1" s="4" t="s">
        <v>29</v>
      </c>
      <c r="B1" s="4" t="s">
        <v>4</v>
      </c>
      <c r="C1" s="4" t="s">
        <v>0</v>
      </c>
      <c r="D1" s="5" t="s">
        <v>14</v>
      </c>
      <c r="E1" s="4" t="s">
        <v>18</v>
      </c>
      <c r="F1" s="4" t="s">
        <v>16</v>
      </c>
      <c r="H1" s="51" t="s">
        <v>88</v>
      </c>
    </row>
    <row r="2" spans="1:8" x14ac:dyDescent="0.25">
      <c r="A2" s="12" t="s">
        <v>31</v>
      </c>
      <c r="B2" s="6" t="s">
        <v>12</v>
      </c>
      <c r="C2" s="6" t="s">
        <v>13</v>
      </c>
      <c r="D2" s="7">
        <v>1</v>
      </c>
      <c r="E2" s="8">
        <v>3.5</v>
      </c>
      <c r="F2" s="6">
        <v>40</v>
      </c>
    </row>
    <row r="3" spans="1:8" x14ac:dyDescent="0.25">
      <c r="A3" s="12" t="s">
        <v>32</v>
      </c>
      <c r="B3" s="12" t="s">
        <v>12</v>
      </c>
      <c r="C3" s="12" t="s">
        <v>5</v>
      </c>
      <c r="D3" s="13">
        <v>1</v>
      </c>
      <c r="E3" s="14">
        <v>4.2</v>
      </c>
      <c r="F3" s="12">
        <v>70</v>
      </c>
    </row>
    <row r="4" spans="1:8" x14ac:dyDescent="0.25">
      <c r="A4" s="12" t="s">
        <v>33</v>
      </c>
      <c r="B4" s="12" t="s">
        <v>11</v>
      </c>
      <c r="C4" s="12" t="s">
        <v>2</v>
      </c>
      <c r="D4" s="13">
        <v>1</v>
      </c>
      <c r="E4" s="14">
        <v>3</v>
      </c>
      <c r="F4" s="12">
        <v>100</v>
      </c>
    </row>
    <row r="5" spans="1:8" x14ac:dyDescent="0.25">
      <c r="A5" s="12" t="s">
        <v>34</v>
      </c>
      <c r="B5" s="12" t="s">
        <v>11</v>
      </c>
      <c r="C5" s="12" t="s">
        <v>1</v>
      </c>
      <c r="D5" s="13">
        <v>1</v>
      </c>
      <c r="E5" s="14">
        <v>4</v>
      </c>
      <c r="F5" s="12">
        <v>95</v>
      </c>
    </row>
    <row r="6" spans="1:8" x14ac:dyDescent="0.25">
      <c r="A6" s="12" t="s">
        <v>35</v>
      </c>
      <c r="B6" s="12" t="s">
        <v>10</v>
      </c>
      <c r="C6" s="12" t="s">
        <v>3</v>
      </c>
      <c r="D6" s="13">
        <v>1</v>
      </c>
      <c r="E6" s="14">
        <v>4</v>
      </c>
      <c r="F6" s="12">
        <v>70</v>
      </c>
    </row>
    <row r="7" spans="1:8" x14ac:dyDescent="0.25">
      <c r="A7" s="12" t="s">
        <v>36</v>
      </c>
      <c r="B7" s="12" t="s">
        <v>12</v>
      </c>
      <c r="C7" s="12" t="s">
        <v>13</v>
      </c>
      <c r="D7" s="13">
        <v>2</v>
      </c>
      <c r="E7" s="14">
        <v>3.2</v>
      </c>
      <c r="F7" s="12">
        <v>70</v>
      </c>
    </row>
    <row r="8" spans="1:8" x14ac:dyDescent="0.25">
      <c r="A8" s="12" t="s">
        <v>37</v>
      </c>
      <c r="B8" s="12" t="s">
        <v>11</v>
      </c>
      <c r="C8" s="12" t="s">
        <v>3</v>
      </c>
      <c r="D8" s="13">
        <v>2</v>
      </c>
      <c r="E8" s="14">
        <v>3</v>
      </c>
      <c r="F8" s="12">
        <v>70</v>
      </c>
    </row>
    <row r="9" spans="1:8" x14ac:dyDescent="0.25">
      <c r="A9" s="12" t="s">
        <v>38</v>
      </c>
      <c r="B9" s="12" t="s">
        <v>11</v>
      </c>
      <c r="C9" s="12" t="s">
        <v>2</v>
      </c>
      <c r="D9" s="13">
        <v>2</v>
      </c>
      <c r="E9" s="14">
        <v>3.1</v>
      </c>
      <c r="F9" s="12">
        <v>120</v>
      </c>
    </row>
    <row r="10" spans="1:8" x14ac:dyDescent="0.25">
      <c r="A10" s="12" t="s">
        <v>39</v>
      </c>
      <c r="B10" s="12" t="s">
        <v>10</v>
      </c>
      <c r="C10" s="12" t="s">
        <v>3</v>
      </c>
      <c r="D10" s="13">
        <v>2</v>
      </c>
      <c r="E10" s="14">
        <v>3</v>
      </c>
      <c r="F10" s="12">
        <v>200</v>
      </c>
    </row>
    <row r="11" spans="1:8" x14ac:dyDescent="0.25">
      <c r="A11" s="12" t="s">
        <v>40</v>
      </c>
      <c r="B11" s="12" t="s">
        <v>10</v>
      </c>
      <c r="C11" s="12" t="s">
        <v>1</v>
      </c>
      <c r="D11" s="13">
        <v>2</v>
      </c>
      <c r="E11" s="14">
        <v>4</v>
      </c>
      <c r="F11" s="12">
        <v>92</v>
      </c>
    </row>
    <row r="12" spans="1:8" x14ac:dyDescent="0.25">
      <c r="A12" s="12" t="s">
        <v>41</v>
      </c>
      <c r="B12" s="12" t="s">
        <v>12</v>
      </c>
      <c r="C12" s="12" t="s">
        <v>5</v>
      </c>
      <c r="D12" s="13">
        <v>3</v>
      </c>
      <c r="E12" s="14">
        <v>4.0999999999999996</v>
      </c>
      <c r="F12" s="12">
        <v>130</v>
      </c>
    </row>
    <row r="13" spans="1:8" x14ac:dyDescent="0.25">
      <c r="A13" s="12" t="s">
        <v>42</v>
      </c>
      <c r="B13" s="12" t="s">
        <v>11</v>
      </c>
      <c r="C13" s="12" t="s">
        <v>2</v>
      </c>
      <c r="D13" s="13">
        <v>3</v>
      </c>
      <c r="E13" s="14">
        <v>1.5</v>
      </c>
      <c r="F13" s="12">
        <v>70</v>
      </c>
    </row>
    <row r="14" spans="1:8" x14ac:dyDescent="0.25">
      <c r="A14" s="12" t="s">
        <v>31</v>
      </c>
      <c r="B14" s="12" t="s">
        <v>11</v>
      </c>
      <c r="C14" s="12" t="s">
        <v>1</v>
      </c>
      <c r="D14" s="13">
        <v>3</v>
      </c>
      <c r="E14" s="14">
        <v>2</v>
      </c>
      <c r="F14" s="12">
        <v>60</v>
      </c>
    </row>
    <row r="15" spans="1:8" x14ac:dyDescent="0.25">
      <c r="A15" s="12" t="s">
        <v>32</v>
      </c>
      <c r="B15" s="12" t="s">
        <v>10</v>
      </c>
      <c r="C15" s="12" t="s">
        <v>3</v>
      </c>
      <c r="D15" s="13">
        <v>3</v>
      </c>
      <c r="E15" s="14">
        <v>2</v>
      </c>
      <c r="F15" s="12">
        <v>100</v>
      </c>
    </row>
    <row r="16" spans="1:8" x14ac:dyDescent="0.25">
      <c r="A16" s="12" t="s">
        <v>33</v>
      </c>
      <c r="B16" s="12" t="s">
        <v>10</v>
      </c>
      <c r="C16" s="12" t="s">
        <v>1</v>
      </c>
      <c r="D16" s="13">
        <v>3</v>
      </c>
      <c r="E16" s="14">
        <v>3</v>
      </c>
      <c r="F16" s="12">
        <v>80</v>
      </c>
    </row>
    <row r="17" spans="1:6" x14ac:dyDescent="0.25">
      <c r="A17" s="12" t="s">
        <v>34</v>
      </c>
      <c r="B17" s="12" t="s">
        <v>10</v>
      </c>
      <c r="C17" s="12" t="s">
        <v>2</v>
      </c>
      <c r="D17" s="13">
        <v>3</v>
      </c>
      <c r="E17" s="14">
        <v>3</v>
      </c>
      <c r="F17" s="12">
        <v>150</v>
      </c>
    </row>
    <row r="18" spans="1:6" x14ac:dyDescent="0.25">
      <c r="A18" s="12" t="s">
        <v>35</v>
      </c>
      <c r="B18" s="12" t="s">
        <v>43</v>
      </c>
      <c r="C18" s="12" t="s">
        <v>5</v>
      </c>
      <c r="D18" s="13">
        <v>1</v>
      </c>
      <c r="E18" s="14">
        <v>4</v>
      </c>
      <c r="F18" s="12">
        <v>70</v>
      </c>
    </row>
    <row r="19" spans="1:6" x14ac:dyDescent="0.25">
      <c r="A19" s="12" t="s">
        <v>36</v>
      </c>
      <c r="B19" s="12" t="s">
        <v>44</v>
      </c>
      <c r="C19" s="12" t="s">
        <v>5</v>
      </c>
      <c r="D19" s="13">
        <v>1</v>
      </c>
      <c r="E19" s="14">
        <v>2.5</v>
      </c>
      <c r="F19" s="12">
        <v>60</v>
      </c>
    </row>
    <row r="20" spans="1:6" x14ac:dyDescent="0.25">
      <c r="A20" s="12" t="s">
        <v>37</v>
      </c>
      <c r="B20" s="12" t="s">
        <v>43</v>
      </c>
      <c r="C20" s="12" t="s">
        <v>5</v>
      </c>
      <c r="D20" s="13">
        <v>2</v>
      </c>
      <c r="E20" s="14">
        <v>3.5</v>
      </c>
      <c r="F20" s="12">
        <v>80</v>
      </c>
    </row>
    <row r="21" spans="1:6" x14ac:dyDescent="0.25">
      <c r="A21" s="12" t="s">
        <v>38</v>
      </c>
      <c r="B21" s="12" t="s">
        <v>44</v>
      </c>
      <c r="C21" s="12" t="s">
        <v>5</v>
      </c>
      <c r="D21" s="13">
        <v>2</v>
      </c>
      <c r="E21" s="14">
        <v>2.2999999999999998</v>
      </c>
      <c r="F21" s="12">
        <v>91</v>
      </c>
    </row>
    <row r="22" spans="1:6" x14ac:dyDescent="0.25">
      <c r="A22" s="12" t="s">
        <v>39</v>
      </c>
      <c r="B22" s="12" t="s">
        <v>43</v>
      </c>
      <c r="C22" s="12" t="s">
        <v>5</v>
      </c>
      <c r="D22" s="13">
        <v>3</v>
      </c>
      <c r="E22" s="14">
        <v>3.3</v>
      </c>
      <c r="F22" s="12">
        <v>100</v>
      </c>
    </row>
    <row r="23" spans="1:6" x14ac:dyDescent="0.25">
      <c r="A23" s="12" t="s">
        <v>40</v>
      </c>
      <c r="B23" s="12" t="s">
        <v>44</v>
      </c>
      <c r="C23" s="12" t="s">
        <v>5</v>
      </c>
      <c r="D23" s="13">
        <v>3</v>
      </c>
      <c r="E23" s="14">
        <v>2</v>
      </c>
      <c r="F23" s="12">
        <v>80</v>
      </c>
    </row>
    <row r="24" spans="1:6" x14ac:dyDescent="0.25">
      <c r="A24" s="12" t="s">
        <v>41</v>
      </c>
      <c r="B24" s="12" t="s">
        <v>45</v>
      </c>
      <c r="C24" s="12" t="s">
        <v>5</v>
      </c>
      <c r="D24" s="13">
        <v>1</v>
      </c>
      <c r="E24" s="14">
        <v>3</v>
      </c>
      <c r="F24" s="12">
        <v>99</v>
      </c>
    </row>
    <row r="25" spans="1:6" x14ac:dyDescent="0.25">
      <c r="A25" s="12" t="s">
        <v>42</v>
      </c>
      <c r="B25" s="12" t="s">
        <v>45</v>
      </c>
      <c r="C25" s="12" t="s">
        <v>5</v>
      </c>
      <c r="D25" s="13">
        <v>2</v>
      </c>
      <c r="E25" s="14">
        <v>2.5</v>
      </c>
      <c r="F25" s="12">
        <v>80</v>
      </c>
    </row>
    <row r="26" spans="1:6" x14ac:dyDescent="0.25">
      <c r="A26" s="12" t="s">
        <v>31</v>
      </c>
      <c r="B26" s="12" t="s">
        <v>45</v>
      </c>
      <c r="C26" s="12" t="s">
        <v>5</v>
      </c>
      <c r="D26" s="13">
        <v>3</v>
      </c>
      <c r="E26" s="14">
        <v>2</v>
      </c>
      <c r="F26" s="12">
        <v>80</v>
      </c>
    </row>
    <row r="27" spans="1:6" x14ac:dyDescent="0.25">
      <c r="A27" s="12" t="s">
        <v>32</v>
      </c>
      <c r="B27" s="12" t="s">
        <v>12</v>
      </c>
      <c r="C27" s="12" t="s">
        <v>13</v>
      </c>
      <c r="D27" s="13">
        <v>1</v>
      </c>
      <c r="E27" s="14">
        <v>3.5</v>
      </c>
      <c r="F27" s="12">
        <v>40</v>
      </c>
    </row>
    <row r="28" spans="1:6" x14ac:dyDescent="0.25">
      <c r="A28" s="12" t="s">
        <v>33</v>
      </c>
      <c r="B28" s="12" t="s">
        <v>12</v>
      </c>
      <c r="C28" s="12" t="s">
        <v>5</v>
      </c>
      <c r="D28" s="13">
        <v>1</v>
      </c>
      <c r="E28" s="14">
        <v>4.2</v>
      </c>
      <c r="F28" s="12">
        <v>70</v>
      </c>
    </row>
    <row r="29" spans="1:6" x14ac:dyDescent="0.25">
      <c r="A29" s="12" t="s">
        <v>34</v>
      </c>
      <c r="B29" s="12" t="s">
        <v>11</v>
      </c>
      <c r="C29" s="12" t="s">
        <v>2</v>
      </c>
      <c r="D29" s="13">
        <v>1</v>
      </c>
      <c r="E29" s="14">
        <v>3</v>
      </c>
      <c r="F29" s="12">
        <v>100</v>
      </c>
    </row>
    <row r="30" spans="1:6" x14ac:dyDescent="0.25">
      <c r="A30" s="12" t="s">
        <v>35</v>
      </c>
      <c r="B30" s="12" t="s">
        <v>11</v>
      </c>
      <c r="C30" s="12" t="s">
        <v>1</v>
      </c>
      <c r="D30" s="13">
        <v>1</v>
      </c>
      <c r="E30" s="14">
        <v>4</v>
      </c>
      <c r="F30" s="12">
        <v>70</v>
      </c>
    </row>
    <row r="31" spans="1:6" x14ac:dyDescent="0.25">
      <c r="A31" s="12" t="s">
        <v>36</v>
      </c>
      <c r="B31" s="12" t="s">
        <v>10</v>
      </c>
      <c r="C31" s="12" t="s">
        <v>3</v>
      </c>
      <c r="D31" s="13">
        <v>1</v>
      </c>
      <c r="E31" s="14">
        <v>4</v>
      </c>
      <c r="F31" s="12">
        <v>70</v>
      </c>
    </row>
    <row r="32" spans="1:6" x14ac:dyDescent="0.25">
      <c r="A32" s="12" t="s">
        <v>37</v>
      </c>
      <c r="B32" s="12" t="s">
        <v>12</v>
      </c>
      <c r="C32" s="12" t="s">
        <v>13</v>
      </c>
      <c r="D32" s="13">
        <v>2</v>
      </c>
      <c r="E32" s="14">
        <v>3.2</v>
      </c>
      <c r="F32" s="12">
        <v>70</v>
      </c>
    </row>
    <row r="33" spans="1:6" x14ac:dyDescent="0.25">
      <c r="A33" s="12" t="s">
        <v>38</v>
      </c>
      <c r="B33" s="12" t="s">
        <v>11</v>
      </c>
      <c r="C33" s="12" t="s">
        <v>3</v>
      </c>
      <c r="D33" s="13">
        <v>2</v>
      </c>
      <c r="E33" s="14">
        <v>3</v>
      </c>
      <c r="F33" s="12">
        <v>70</v>
      </c>
    </row>
    <row r="34" spans="1:6" x14ac:dyDescent="0.25">
      <c r="A34" s="12" t="s">
        <v>39</v>
      </c>
      <c r="B34" s="12" t="s">
        <v>11</v>
      </c>
      <c r="C34" s="12" t="s">
        <v>2</v>
      </c>
      <c r="D34" s="13">
        <v>2</v>
      </c>
      <c r="E34" s="14">
        <v>3.1</v>
      </c>
      <c r="F34" s="12">
        <v>120</v>
      </c>
    </row>
    <row r="35" spans="1:6" x14ac:dyDescent="0.25">
      <c r="A35" s="12" t="s">
        <v>40</v>
      </c>
      <c r="B35" s="12" t="s">
        <v>10</v>
      </c>
      <c r="C35" s="12" t="s">
        <v>3</v>
      </c>
      <c r="D35" s="13">
        <v>2</v>
      </c>
      <c r="E35" s="14">
        <v>3</v>
      </c>
      <c r="F35" s="12">
        <v>200</v>
      </c>
    </row>
    <row r="36" spans="1:6" x14ac:dyDescent="0.25">
      <c r="A36" s="12" t="s">
        <v>41</v>
      </c>
      <c r="B36" s="12" t="s">
        <v>10</v>
      </c>
      <c r="C36" s="12" t="s">
        <v>1</v>
      </c>
      <c r="D36" s="13">
        <v>2</v>
      </c>
      <c r="E36" s="14">
        <v>4</v>
      </c>
      <c r="F36" s="12">
        <v>90</v>
      </c>
    </row>
    <row r="37" spans="1:6" x14ac:dyDescent="0.25">
      <c r="A37" s="12" t="s">
        <v>42</v>
      </c>
      <c r="B37" s="12" t="s">
        <v>12</v>
      </c>
      <c r="C37" s="12" t="s">
        <v>5</v>
      </c>
      <c r="D37" s="13">
        <v>3</v>
      </c>
      <c r="E37" s="14">
        <v>4.0999999999999996</v>
      </c>
      <c r="F37" s="12">
        <v>130</v>
      </c>
    </row>
    <row r="38" spans="1:6" x14ac:dyDescent="0.25">
      <c r="A38" s="12" t="s">
        <v>31</v>
      </c>
      <c r="B38" s="12" t="s">
        <v>11</v>
      </c>
      <c r="C38" s="12" t="s">
        <v>2</v>
      </c>
      <c r="D38" s="13">
        <v>3</v>
      </c>
      <c r="E38" s="14">
        <v>1.5</v>
      </c>
      <c r="F38" s="12">
        <v>70</v>
      </c>
    </row>
    <row r="39" spans="1:6" x14ac:dyDescent="0.25">
      <c r="A39" s="12" t="s">
        <v>32</v>
      </c>
      <c r="B39" s="12" t="s">
        <v>11</v>
      </c>
      <c r="C39" s="12" t="s">
        <v>1</v>
      </c>
      <c r="D39" s="13">
        <v>3</v>
      </c>
      <c r="E39" s="14">
        <v>2</v>
      </c>
      <c r="F39" s="12">
        <v>60</v>
      </c>
    </row>
    <row r="40" spans="1:6" x14ac:dyDescent="0.25">
      <c r="A40" s="12" t="s">
        <v>33</v>
      </c>
      <c r="B40" s="12" t="s">
        <v>10</v>
      </c>
      <c r="C40" s="12" t="s">
        <v>3</v>
      </c>
      <c r="D40" s="13">
        <v>3</v>
      </c>
      <c r="E40" s="14">
        <v>2</v>
      </c>
      <c r="F40" s="12">
        <v>100</v>
      </c>
    </row>
    <row r="41" spans="1:6" x14ac:dyDescent="0.25">
      <c r="A41" s="12" t="s">
        <v>34</v>
      </c>
      <c r="B41" s="12" t="s">
        <v>10</v>
      </c>
      <c r="C41" s="12" t="s">
        <v>1</v>
      </c>
      <c r="D41" s="13">
        <v>3</v>
      </c>
      <c r="E41" s="14">
        <v>3</v>
      </c>
      <c r="F41" s="12">
        <v>80</v>
      </c>
    </row>
    <row r="42" spans="1:6" x14ac:dyDescent="0.25">
      <c r="A42" s="12" t="s">
        <v>35</v>
      </c>
      <c r="B42" s="12" t="s">
        <v>10</v>
      </c>
      <c r="C42" s="12" t="s">
        <v>2</v>
      </c>
      <c r="D42" s="13">
        <v>3</v>
      </c>
      <c r="E42" s="14">
        <v>3</v>
      </c>
      <c r="F42" s="12">
        <v>150</v>
      </c>
    </row>
    <row r="43" spans="1:6" x14ac:dyDescent="0.25">
      <c r="A43" s="12" t="s">
        <v>36</v>
      </c>
      <c r="B43" s="12" t="s">
        <v>43</v>
      </c>
      <c r="C43" s="12" t="s">
        <v>5</v>
      </c>
      <c r="D43" s="13">
        <v>1</v>
      </c>
      <c r="E43" s="14">
        <v>4</v>
      </c>
      <c r="F43" s="12">
        <v>70</v>
      </c>
    </row>
    <row r="44" spans="1:6" x14ac:dyDescent="0.25">
      <c r="A44" s="12" t="s">
        <v>37</v>
      </c>
      <c r="B44" s="12" t="s">
        <v>44</v>
      </c>
      <c r="C44" s="12" t="s">
        <v>5</v>
      </c>
      <c r="D44" s="13">
        <v>1</v>
      </c>
      <c r="E44" s="14">
        <v>2.5</v>
      </c>
      <c r="F44" s="12">
        <v>60</v>
      </c>
    </row>
    <row r="45" spans="1:6" x14ac:dyDescent="0.25">
      <c r="A45" s="12" t="s">
        <v>38</v>
      </c>
      <c r="B45" s="12" t="s">
        <v>43</v>
      </c>
      <c r="C45" s="12" t="s">
        <v>5</v>
      </c>
      <c r="D45" s="13">
        <v>2</v>
      </c>
      <c r="E45" s="14">
        <v>3.5</v>
      </c>
      <c r="F45" s="12">
        <v>80</v>
      </c>
    </row>
    <row r="46" spans="1:6" x14ac:dyDescent="0.25">
      <c r="A46" s="12" t="s">
        <v>39</v>
      </c>
      <c r="B46" s="12" t="s">
        <v>44</v>
      </c>
      <c r="C46" s="12" t="s">
        <v>5</v>
      </c>
      <c r="D46" s="13">
        <v>2</v>
      </c>
      <c r="E46" s="14">
        <v>2.2999999999999998</v>
      </c>
      <c r="F46" s="12">
        <v>90</v>
      </c>
    </row>
    <row r="47" spans="1:6" x14ac:dyDescent="0.25">
      <c r="A47" s="12" t="s">
        <v>40</v>
      </c>
      <c r="B47" s="12" t="s">
        <v>43</v>
      </c>
      <c r="C47" s="12" t="s">
        <v>5</v>
      </c>
      <c r="D47" s="13">
        <v>3</v>
      </c>
      <c r="E47" s="14">
        <v>3.3</v>
      </c>
      <c r="F47" s="12">
        <v>100</v>
      </c>
    </row>
    <row r="48" spans="1:6" x14ac:dyDescent="0.25">
      <c r="A48" s="12" t="s">
        <v>41</v>
      </c>
      <c r="B48" s="12" t="s">
        <v>44</v>
      </c>
      <c r="C48" s="12" t="s">
        <v>5</v>
      </c>
      <c r="D48" s="13">
        <v>3</v>
      </c>
      <c r="E48" s="14">
        <v>2</v>
      </c>
      <c r="F48" s="12">
        <v>80</v>
      </c>
    </row>
    <row r="49" spans="1:6" x14ac:dyDescent="0.25">
      <c r="A49" s="12" t="s">
        <v>42</v>
      </c>
      <c r="B49" s="12" t="s">
        <v>45</v>
      </c>
      <c r="C49" s="12" t="s">
        <v>5</v>
      </c>
      <c r="D49" s="13">
        <v>1</v>
      </c>
      <c r="E49" s="14">
        <v>3</v>
      </c>
      <c r="F49" s="12">
        <v>80</v>
      </c>
    </row>
    <row r="50" spans="1:6" x14ac:dyDescent="0.25">
      <c r="A50" s="12" t="s">
        <v>31</v>
      </c>
      <c r="B50" s="12" t="s">
        <v>45</v>
      </c>
      <c r="C50" s="12" t="s">
        <v>5</v>
      </c>
      <c r="D50" s="13">
        <v>2</v>
      </c>
      <c r="E50" s="14">
        <v>2.5</v>
      </c>
      <c r="F50" s="12">
        <v>80</v>
      </c>
    </row>
    <row r="51" spans="1:6" x14ac:dyDescent="0.25">
      <c r="A51" s="12" t="s">
        <v>32</v>
      </c>
      <c r="B51" s="12" t="s">
        <v>45</v>
      </c>
      <c r="C51" s="12" t="s">
        <v>5</v>
      </c>
      <c r="D51" s="13">
        <v>3</v>
      </c>
      <c r="E51" s="14">
        <v>2</v>
      </c>
      <c r="F51" s="12">
        <v>80</v>
      </c>
    </row>
    <row r="52" spans="1:6" x14ac:dyDescent="0.25">
      <c r="A52" s="12" t="s">
        <v>33</v>
      </c>
      <c r="B52" s="12" t="s">
        <v>12</v>
      </c>
      <c r="C52" s="12" t="s">
        <v>13</v>
      </c>
      <c r="D52" s="13">
        <v>1</v>
      </c>
      <c r="E52" s="12">
        <v>3.5</v>
      </c>
      <c r="F52" s="12">
        <v>100</v>
      </c>
    </row>
    <row r="53" spans="1:6" x14ac:dyDescent="0.25">
      <c r="A53" s="12" t="s">
        <v>34</v>
      </c>
      <c r="B53" s="12" t="s">
        <v>12</v>
      </c>
      <c r="C53" s="12" t="s">
        <v>5</v>
      </c>
      <c r="D53" s="13">
        <v>1</v>
      </c>
      <c r="E53" s="14">
        <v>4.2</v>
      </c>
      <c r="F53" s="12">
        <v>70</v>
      </c>
    </row>
    <row r="54" spans="1:6" x14ac:dyDescent="0.25">
      <c r="A54" s="12" t="s">
        <v>35</v>
      </c>
      <c r="B54" s="12" t="s">
        <v>11</v>
      </c>
      <c r="C54" s="12" t="s">
        <v>2</v>
      </c>
      <c r="D54" s="13">
        <v>1</v>
      </c>
      <c r="E54" s="14">
        <v>3</v>
      </c>
      <c r="F54" s="12">
        <v>100</v>
      </c>
    </row>
    <row r="55" spans="1:6" x14ac:dyDescent="0.25">
      <c r="A55" s="12" t="s">
        <v>36</v>
      </c>
      <c r="B55" s="12" t="s">
        <v>11</v>
      </c>
      <c r="C55" s="12" t="s">
        <v>1</v>
      </c>
      <c r="D55" s="13">
        <v>1</v>
      </c>
      <c r="E55" s="14">
        <v>4</v>
      </c>
      <c r="F55" s="12">
        <v>70</v>
      </c>
    </row>
    <row r="56" spans="1:6" x14ac:dyDescent="0.25">
      <c r="A56" s="12" t="s">
        <v>37</v>
      </c>
      <c r="B56" s="12" t="s">
        <v>10</v>
      </c>
      <c r="C56" s="12" t="s">
        <v>3</v>
      </c>
      <c r="D56" s="13">
        <v>1</v>
      </c>
      <c r="E56" s="14">
        <v>4</v>
      </c>
      <c r="F56" s="12">
        <v>70</v>
      </c>
    </row>
    <row r="57" spans="1:6" x14ac:dyDescent="0.25">
      <c r="A57" s="12" t="s">
        <v>38</v>
      </c>
      <c r="B57" s="12" t="s">
        <v>12</v>
      </c>
      <c r="C57" s="12" t="s">
        <v>13</v>
      </c>
      <c r="D57" s="13">
        <v>2</v>
      </c>
      <c r="E57" s="14">
        <v>3.2</v>
      </c>
      <c r="F57" s="12">
        <v>70</v>
      </c>
    </row>
    <row r="58" spans="1:6" x14ac:dyDescent="0.25">
      <c r="A58" s="12" t="s">
        <v>39</v>
      </c>
      <c r="B58" s="12" t="s">
        <v>11</v>
      </c>
      <c r="C58" s="12" t="s">
        <v>3</v>
      </c>
      <c r="D58" s="13">
        <v>2</v>
      </c>
      <c r="E58" s="14">
        <v>3</v>
      </c>
      <c r="F58" s="12">
        <v>70</v>
      </c>
    </row>
    <row r="59" spans="1:6" x14ac:dyDescent="0.25">
      <c r="A59" s="12" t="s">
        <v>40</v>
      </c>
      <c r="B59" s="12" t="s">
        <v>11</v>
      </c>
      <c r="C59" s="12" t="s">
        <v>2</v>
      </c>
      <c r="D59" s="13">
        <v>2</v>
      </c>
      <c r="E59" s="14">
        <v>3.1</v>
      </c>
      <c r="F59" s="12">
        <v>120</v>
      </c>
    </row>
    <row r="60" spans="1:6" x14ac:dyDescent="0.25">
      <c r="A60" s="12" t="s">
        <v>41</v>
      </c>
      <c r="B60" s="12" t="s">
        <v>10</v>
      </c>
      <c r="C60" s="12" t="s">
        <v>3</v>
      </c>
      <c r="D60" s="13">
        <v>2</v>
      </c>
      <c r="E60" s="14">
        <v>3</v>
      </c>
      <c r="F60" s="12">
        <v>200</v>
      </c>
    </row>
    <row r="61" spans="1:6" x14ac:dyDescent="0.25">
      <c r="A61" s="12" t="s">
        <v>42</v>
      </c>
      <c r="B61" s="12" t="s">
        <v>10</v>
      </c>
      <c r="C61" s="12" t="s">
        <v>1</v>
      </c>
      <c r="D61" s="13">
        <v>2</v>
      </c>
      <c r="E61" s="14">
        <v>4</v>
      </c>
      <c r="F61" s="12">
        <v>90</v>
      </c>
    </row>
    <row r="62" spans="1:6" x14ac:dyDescent="0.25">
      <c r="A62" s="12" t="s">
        <v>31</v>
      </c>
      <c r="B62" s="12" t="s">
        <v>12</v>
      </c>
      <c r="C62" s="12" t="s">
        <v>5</v>
      </c>
      <c r="D62" s="13">
        <v>3</v>
      </c>
      <c r="E62" s="14">
        <v>4.0999999999999996</v>
      </c>
      <c r="F62" s="12">
        <v>130</v>
      </c>
    </row>
    <row r="63" spans="1:6" x14ac:dyDescent="0.25">
      <c r="A63" s="12" t="s">
        <v>32</v>
      </c>
      <c r="B63" s="12" t="s">
        <v>11</v>
      </c>
      <c r="C63" s="12" t="s">
        <v>2</v>
      </c>
      <c r="D63" s="13">
        <v>3</v>
      </c>
      <c r="E63" s="14">
        <v>1.5</v>
      </c>
      <c r="F63" s="12">
        <v>70</v>
      </c>
    </row>
    <row r="64" spans="1:6" x14ac:dyDescent="0.25">
      <c r="A64" s="12" t="s">
        <v>33</v>
      </c>
      <c r="B64" s="12" t="s">
        <v>11</v>
      </c>
      <c r="C64" s="12" t="s">
        <v>1</v>
      </c>
      <c r="D64" s="13">
        <v>3</v>
      </c>
      <c r="E64" s="14">
        <v>2</v>
      </c>
      <c r="F64" s="12">
        <v>60</v>
      </c>
    </row>
    <row r="65" spans="1:6" x14ac:dyDescent="0.25">
      <c r="A65" s="12" t="s">
        <v>34</v>
      </c>
      <c r="B65" s="12" t="s">
        <v>10</v>
      </c>
      <c r="C65" s="12" t="s">
        <v>3</v>
      </c>
      <c r="D65" s="13">
        <v>3</v>
      </c>
      <c r="E65" s="14">
        <v>2</v>
      </c>
      <c r="F65" s="12">
        <v>100</v>
      </c>
    </row>
    <row r="66" spans="1:6" x14ac:dyDescent="0.25">
      <c r="A66" s="12" t="s">
        <v>35</v>
      </c>
      <c r="B66" s="12" t="s">
        <v>10</v>
      </c>
      <c r="C66" s="12" t="s">
        <v>1</v>
      </c>
      <c r="D66" s="13">
        <v>3</v>
      </c>
      <c r="E66" s="14">
        <v>3</v>
      </c>
      <c r="F66" s="12">
        <v>80</v>
      </c>
    </row>
    <row r="67" spans="1:6" x14ac:dyDescent="0.25">
      <c r="A67" s="12" t="s">
        <v>36</v>
      </c>
      <c r="B67" s="12" t="s">
        <v>10</v>
      </c>
      <c r="C67" s="12" t="s">
        <v>2</v>
      </c>
      <c r="D67" s="13">
        <v>3</v>
      </c>
      <c r="E67" s="14">
        <v>3</v>
      </c>
      <c r="F67" s="12">
        <v>150</v>
      </c>
    </row>
    <row r="68" spans="1:6" x14ac:dyDescent="0.25">
      <c r="A68" s="12" t="s">
        <v>37</v>
      </c>
      <c r="B68" s="12" t="s">
        <v>43</v>
      </c>
      <c r="C68" s="12" t="s">
        <v>5</v>
      </c>
      <c r="D68" s="13">
        <v>1</v>
      </c>
      <c r="E68" s="14">
        <v>4</v>
      </c>
      <c r="F68" s="12">
        <v>70</v>
      </c>
    </row>
    <row r="69" spans="1:6" x14ac:dyDescent="0.25">
      <c r="A69" s="12" t="s">
        <v>38</v>
      </c>
      <c r="B69" s="12" t="s">
        <v>44</v>
      </c>
      <c r="C69" s="12" t="s">
        <v>5</v>
      </c>
      <c r="D69" s="13">
        <v>1</v>
      </c>
      <c r="E69" s="14">
        <v>2.5</v>
      </c>
      <c r="F69" s="12">
        <v>60</v>
      </c>
    </row>
    <row r="70" spans="1:6" x14ac:dyDescent="0.25">
      <c r="A70" s="12" t="s">
        <v>39</v>
      </c>
      <c r="B70" s="12" t="s">
        <v>43</v>
      </c>
      <c r="C70" s="12" t="s">
        <v>5</v>
      </c>
      <c r="D70" s="13">
        <v>2</v>
      </c>
      <c r="E70" s="14">
        <v>3.5</v>
      </c>
      <c r="F70" s="12">
        <v>80</v>
      </c>
    </row>
    <row r="71" spans="1:6" x14ac:dyDescent="0.25">
      <c r="A71" s="12" t="s">
        <v>40</v>
      </c>
      <c r="B71" s="12" t="s">
        <v>44</v>
      </c>
      <c r="C71" s="12" t="s">
        <v>5</v>
      </c>
      <c r="D71" s="13">
        <v>2</v>
      </c>
      <c r="E71" s="14">
        <v>2.2999999999999998</v>
      </c>
      <c r="F71" s="12">
        <v>90</v>
      </c>
    </row>
    <row r="72" spans="1:6" x14ac:dyDescent="0.25">
      <c r="A72" s="12" t="s">
        <v>41</v>
      </c>
      <c r="B72" s="12" t="s">
        <v>43</v>
      </c>
      <c r="C72" s="12" t="s">
        <v>5</v>
      </c>
      <c r="D72" s="13">
        <v>3</v>
      </c>
      <c r="E72" s="14">
        <v>3.3</v>
      </c>
      <c r="F72" s="12">
        <v>100</v>
      </c>
    </row>
    <row r="73" spans="1:6" x14ac:dyDescent="0.25">
      <c r="A73" s="12" t="s">
        <v>42</v>
      </c>
      <c r="B73" s="12" t="s">
        <v>44</v>
      </c>
      <c r="C73" s="12" t="s">
        <v>5</v>
      </c>
      <c r="D73" s="13">
        <v>3</v>
      </c>
      <c r="E73" s="14">
        <v>2</v>
      </c>
      <c r="F73" s="12">
        <v>80</v>
      </c>
    </row>
    <row r="74" spans="1:6" x14ac:dyDescent="0.25">
      <c r="A74" s="12" t="s">
        <v>31</v>
      </c>
      <c r="B74" s="12" t="s">
        <v>45</v>
      </c>
      <c r="C74" s="12" t="s">
        <v>2</v>
      </c>
      <c r="D74" s="13">
        <v>1</v>
      </c>
      <c r="E74" s="14">
        <v>3</v>
      </c>
      <c r="F74" s="12">
        <v>80</v>
      </c>
    </row>
    <row r="75" spans="1:6" x14ac:dyDescent="0.25">
      <c r="A75" s="12" t="s">
        <v>32</v>
      </c>
      <c r="B75" s="12" t="s">
        <v>45</v>
      </c>
      <c r="C75" s="12" t="s">
        <v>2</v>
      </c>
      <c r="D75" s="13">
        <v>2</v>
      </c>
      <c r="E75" s="14">
        <v>2.5</v>
      </c>
      <c r="F75" s="12">
        <v>80</v>
      </c>
    </row>
    <row r="76" spans="1:6" x14ac:dyDescent="0.25">
      <c r="A76" s="12" t="s">
        <v>33</v>
      </c>
      <c r="B76" s="12" t="s">
        <v>45</v>
      </c>
      <c r="C76" s="12" t="s">
        <v>2</v>
      </c>
      <c r="D76" s="13">
        <v>3</v>
      </c>
      <c r="E76" s="14">
        <v>2</v>
      </c>
      <c r="F76" s="12">
        <v>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N17" sqref="N17"/>
    </sheetView>
  </sheetViews>
  <sheetFormatPr defaultRowHeight="15" x14ac:dyDescent="0.25"/>
  <cols>
    <col min="1" max="1" width="16.42578125" customWidth="1"/>
    <col min="2" max="2" width="11.42578125" customWidth="1"/>
    <col min="4" max="5" width="13.7109375" customWidth="1"/>
    <col min="7" max="7" width="3.42578125" customWidth="1"/>
    <col min="8" max="8" width="19.7109375" customWidth="1"/>
    <col min="9" max="9" width="10.5703125" bestFit="1" customWidth="1"/>
    <col min="10" max="10" width="3.42578125" customWidth="1"/>
    <col min="12" max="12" width="3" customWidth="1"/>
  </cols>
  <sheetData>
    <row r="2" spans="1:14" ht="25.5" x14ac:dyDescent="0.25">
      <c r="A2" s="4" t="s">
        <v>4</v>
      </c>
      <c r="B2" s="4" t="s">
        <v>0</v>
      </c>
      <c r="C2" s="5" t="s">
        <v>14</v>
      </c>
      <c r="D2" s="4" t="s">
        <v>18</v>
      </c>
      <c r="E2" s="4" t="s">
        <v>16</v>
      </c>
      <c r="F2" s="4" t="s">
        <v>15</v>
      </c>
      <c r="H2" s="72" t="s">
        <v>72</v>
      </c>
      <c r="I2" s="73">
        <v>1503.5</v>
      </c>
      <c r="J2" s="72"/>
      <c r="K2" s="72"/>
      <c r="L2" s="72"/>
      <c r="M2" s="72"/>
      <c r="N2" s="72"/>
    </row>
    <row r="3" spans="1:14" x14ac:dyDescent="0.25">
      <c r="A3" s="6" t="s">
        <v>12</v>
      </c>
      <c r="B3" s="6" t="s">
        <v>13</v>
      </c>
      <c r="C3" s="7">
        <v>1</v>
      </c>
      <c r="D3" s="8">
        <v>1</v>
      </c>
      <c r="E3" s="6">
        <v>40</v>
      </c>
      <c r="F3" s="9"/>
      <c r="I3" s="94" t="s">
        <v>65</v>
      </c>
      <c r="J3" s="60"/>
      <c r="K3" s="96" t="s">
        <v>71</v>
      </c>
      <c r="L3" s="60"/>
      <c r="M3" s="98" t="s">
        <v>48</v>
      </c>
    </row>
    <row r="4" spans="1:14" x14ac:dyDescent="0.25">
      <c r="A4" s="12" t="s">
        <v>11</v>
      </c>
      <c r="B4" s="12" t="s">
        <v>1</v>
      </c>
      <c r="C4" s="13">
        <v>3</v>
      </c>
      <c r="D4" s="14">
        <v>0.55000000000000004</v>
      </c>
      <c r="E4" s="12">
        <v>60</v>
      </c>
      <c r="F4" s="9"/>
      <c r="H4" s="59" t="s">
        <v>61</v>
      </c>
      <c r="I4" s="95"/>
      <c r="J4" s="60"/>
      <c r="K4" s="97"/>
      <c r="L4" s="60"/>
      <c r="M4" s="99"/>
    </row>
    <row r="5" spans="1:14" x14ac:dyDescent="0.25">
      <c r="A5" s="12" t="s">
        <v>12</v>
      </c>
      <c r="B5" s="12" t="s">
        <v>5</v>
      </c>
      <c r="C5" s="13">
        <v>1</v>
      </c>
      <c r="D5" s="14">
        <v>1.2</v>
      </c>
      <c r="E5" s="12">
        <v>70</v>
      </c>
      <c r="F5" s="9"/>
      <c r="H5" s="26" t="s">
        <v>1</v>
      </c>
      <c r="I5" s="53"/>
      <c r="K5" s="27"/>
      <c r="M5" s="34"/>
      <c r="N5" t="s">
        <v>26</v>
      </c>
    </row>
    <row r="6" spans="1:14" x14ac:dyDescent="0.25">
      <c r="A6" s="12" t="s">
        <v>12</v>
      </c>
      <c r="B6" s="12" t="s">
        <v>13</v>
      </c>
      <c r="C6" s="13">
        <v>2</v>
      </c>
      <c r="D6" s="14">
        <v>0.9</v>
      </c>
      <c r="E6" s="12">
        <v>70</v>
      </c>
      <c r="F6" s="9"/>
      <c r="H6" s="26" t="s">
        <v>3</v>
      </c>
      <c r="I6" s="53"/>
      <c r="K6" s="27"/>
      <c r="M6" s="34"/>
      <c r="N6" t="s">
        <v>26</v>
      </c>
    </row>
    <row r="7" spans="1:14" x14ac:dyDescent="0.25">
      <c r="A7" s="12" t="s">
        <v>11</v>
      </c>
      <c r="B7" s="12" t="s">
        <v>1</v>
      </c>
      <c r="C7" s="13">
        <v>1</v>
      </c>
      <c r="D7" s="14">
        <v>1.9</v>
      </c>
      <c r="E7" s="12">
        <v>70</v>
      </c>
      <c r="F7" s="9"/>
      <c r="H7" s="26" t="s">
        <v>5</v>
      </c>
      <c r="I7" s="53"/>
      <c r="K7" s="27"/>
      <c r="M7" s="34"/>
      <c r="N7" t="s">
        <v>26</v>
      </c>
    </row>
    <row r="8" spans="1:14" x14ac:dyDescent="0.25">
      <c r="A8" s="12" t="s">
        <v>11</v>
      </c>
      <c r="B8" s="12" t="s">
        <v>3</v>
      </c>
      <c r="C8" s="13">
        <v>2</v>
      </c>
      <c r="D8" s="14">
        <v>0.85</v>
      </c>
      <c r="E8" s="12">
        <v>70</v>
      </c>
      <c r="F8" s="9"/>
      <c r="H8" s="26" t="s">
        <v>2</v>
      </c>
      <c r="I8" s="53"/>
      <c r="K8" s="27"/>
      <c r="M8" s="34"/>
      <c r="N8" t="s">
        <v>26</v>
      </c>
    </row>
    <row r="9" spans="1:14" x14ac:dyDescent="0.25">
      <c r="A9" s="12" t="s">
        <v>11</v>
      </c>
      <c r="B9" s="12" t="s">
        <v>2</v>
      </c>
      <c r="C9" s="13">
        <v>3</v>
      </c>
      <c r="D9" s="14">
        <v>0.45</v>
      </c>
      <c r="E9" s="12">
        <v>70</v>
      </c>
      <c r="F9" s="9"/>
      <c r="H9" s="26" t="s">
        <v>13</v>
      </c>
      <c r="I9" s="53"/>
      <c r="K9" s="27"/>
      <c r="M9" s="78"/>
      <c r="N9" t="s">
        <v>26</v>
      </c>
    </row>
    <row r="10" spans="1:14" x14ac:dyDescent="0.25">
      <c r="A10" s="12" t="s">
        <v>10</v>
      </c>
      <c r="B10" s="12" t="s">
        <v>3</v>
      </c>
      <c r="C10" s="13">
        <v>1</v>
      </c>
      <c r="D10" s="14">
        <v>2.1</v>
      </c>
      <c r="E10" s="12">
        <v>70</v>
      </c>
      <c r="F10" s="9"/>
      <c r="H10" s="26" t="s">
        <v>49</v>
      </c>
      <c r="I10" s="22"/>
      <c r="K10" s="33"/>
      <c r="L10" s="56"/>
      <c r="M10" s="79"/>
      <c r="N10" s="77"/>
    </row>
    <row r="11" spans="1:14" x14ac:dyDescent="0.25">
      <c r="A11" s="12" t="s">
        <v>10</v>
      </c>
      <c r="B11" s="12" t="s">
        <v>1</v>
      </c>
      <c r="C11" s="13">
        <v>3</v>
      </c>
      <c r="D11" s="14">
        <v>0.85</v>
      </c>
      <c r="E11" s="12">
        <v>80</v>
      </c>
      <c r="F11" s="9"/>
    </row>
    <row r="12" spans="1:14" x14ac:dyDescent="0.25">
      <c r="A12" s="12" t="s">
        <v>10</v>
      </c>
      <c r="B12" s="12" t="s">
        <v>1</v>
      </c>
      <c r="C12" s="13">
        <v>2</v>
      </c>
      <c r="D12" s="14">
        <v>1.1499999999999999</v>
      </c>
      <c r="E12" s="12">
        <v>90</v>
      </c>
      <c r="F12" s="9"/>
      <c r="H12" s="93" t="s">
        <v>60</v>
      </c>
      <c r="I12" s="93"/>
    </row>
    <row r="13" spans="1:14" x14ac:dyDescent="0.25">
      <c r="A13" s="12" t="s">
        <v>11</v>
      </c>
      <c r="B13" s="12" t="s">
        <v>2</v>
      </c>
      <c r="C13" s="13">
        <v>1</v>
      </c>
      <c r="D13" s="14">
        <v>0.85</v>
      </c>
      <c r="E13" s="12">
        <v>100</v>
      </c>
      <c r="F13" s="9"/>
      <c r="H13" s="58" t="s">
        <v>62</v>
      </c>
      <c r="I13" s="54" t="s">
        <v>63</v>
      </c>
    </row>
    <row r="14" spans="1:14" x14ac:dyDescent="0.25">
      <c r="A14" s="12" t="s">
        <v>10</v>
      </c>
      <c r="B14" s="12" t="s">
        <v>3</v>
      </c>
      <c r="C14" s="13">
        <v>3</v>
      </c>
      <c r="D14" s="14">
        <v>0.55000000000000004</v>
      </c>
      <c r="E14" s="12">
        <v>100</v>
      </c>
      <c r="F14" s="9"/>
      <c r="H14" s="20">
        <v>1</v>
      </c>
      <c r="I14" s="23"/>
    </row>
    <row r="15" spans="1:14" x14ac:dyDescent="0.25">
      <c r="A15" s="12" t="s">
        <v>11</v>
      </c>
      <c r="B15" s="12" t="s">
        <v>2</v>
      </c>
      <c r="C15" s="13">
        <v>2</v>
      </c>
      <c r="D15" s="14">
        <v>0.9</v>
      </c>
      <c r="E15" s="12">
        <v>120</v>
      </c>
      <c r="F15" s="9"/>
      <c r="H15" s="20">
        <v>2</v>
      </c>
      <c r="I15" s="23"/>
    </row>
    <row r="16" spans="1:14" x14ac:dyDescent="0.25">
      <c r="A16" s="12" t="s">
        <v>12</v>
      </c>
      <c r="B16" s="12" t="s">
        <v>5</v>
      </c>
      <c r="C16" s="13">
        <v>3</v>
      </c>
      <c r="D16" s="14">
        <v>1.1000000000000001</v>
      </c>
      <c r="E16" s="12">
        <v>130</v>
      </c>
      <c r="F16" s="9"/>
      <c r="H16" s="20">
        <v>3</v>
      </c>
      <c r="I16" s="23"/>
    </row>
    <row r="17" spans="1:12" x14ac:dyDescent="0.25">
      <c r="A17" s="12" t="s">
        <v>10</v>
      </c>
      <c r="B17" s="12" t="s">
        <v>2</v>
      </c>
      <c r="C17" s="13">
        <v>3</v>
      </c>
      <c r="D17" s="14">
        <v>1</v>
      </c>
      <c r="E17" s="12">
        <v>150</v>
      </c>
      <c r="F17" s="9"/>
      <c r="H17" s="26" t="s">
        <v>49</v>
      </c>
      <c r="I17" s="22"/>
    </row>
    <row r="18" spans="1:12" x14ac:dyDescent="0.25">
      <c r="A18" s="12" t="s">
        <v>10</v>
      </c>
      <c r="B18" s="12" t="s">
        <v>3</v>
      </c>
      <c r="C18" s="74">
        <v>2</v>
      </c>
      <c r="D18" s="14">
        <v>1</v>
      </c>
      <c r="E18" s="12">
        <v>200</v>
      </c>
      <c r="F18" s="9"/>
    </row>
    <row r="19" spans="1:12" x14ac:dyDescent="0.25">
      <c r="B19" s="76" t="s">
        <v>73</v>
      </c>
      <c r="C19" s="9"/>
      <c r="E19" t="s">
        <v>21</v>
      </c>
      <c r="F19" s="9"/>
      <c r="H19" s="93" t="s">
        <v>64</v>
      </c>
      <c r="I19" s="93"/>
      <c r="K19" s="60" t="s">
        <v>25</v>
      </c>
    </row>
    <row r="20" spans="1:12" x14ac:dyDescent="0.25">
      <c r="D20" s="24"/>
      <c r="H20" s="25" t="s">
        <v>22</v>
      </c>
      <c r="I20" s="21"/>
      <c r="K20" s="55"/>
      <c r="L20" t="s">
        <v>26</v>
      </c>
    </row>
    <row r="21" spans="1:12" x14ac:dyDescent="0.25">
      <c r="H21" s="25" t="s">
        <v>23</v>
      </c>
      <c r="I21" s="21"/>
      <c r="K21" s="55"/>
      <c r="L21" t="s">
        <v>26</v>
      </c>
    </row>
    <row r="22" spans="1:12" ht="15" customHeight="1" x14ac:dyDescent="0.25">
      <c r="H22" s="25" t="s">
        <v>24</v>
      </c>
      <c r="I22" s="21"/>
      <c r="K22" s="55"/>
      <c r="L22" t="s">
        <v>26</v>
      </c>
    </row>
    <row r="23" spans="1:12" x14ac:dyDescent="0.25">
      <c r="H23" s="26" t="s">
        <v>49</v>
      </c>
      <c r="I23" s="32"/>
      <c r="J23" s="57"/>
      <c r="K23" s="61"/>
      <c r="L23" t="s">
        <v>26</v>
      </c>
    </row>
  </sheetData>
  <sortState ref="A3:F18">
    <sortCondition ref="E3"/>
  </sortState>
  <mergeCells count="5">
    <mergeCell ref="H12:I12"/>
    <mergeCell ref="I3:I4"/>
    <mergeCell ref="K3:K4"/>
    <mergeCell ref="M3:M4"/>
    <mergeCell ref="H19:I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J17" sqref="J17"/>
    </sheetView>
  </sheetViews>
  <sheetFormatPr defaultRowHeight="15" x14ac:dyDescent="0.25"/>
  <cols>
    <col min="1" max="1" width="12.85546875" style="20" customWidth="1"/>
    <col min="2" max="2" width="8.7109375" customWidth="1"/>
    <col min="3" max="3" width="11.5703125" customWidth="1"/>
    <col min="4" max="4" width="8.7109375" customWidth="1"/>
    <col min="5" max="5" width="11.5703125" customWidth="1"/>
    <col min="6" max="6" width="8.7109375" customWidth="1"/>
    <col min="7" max="7" width="11.5703125" customWidth="1"/>
    <col min="8" max="8" width="8.7109375" customWidth="1"/>
    <col min="9" max="9" width="11.5703125" customWidth="1"/>
    <col min="10" max="10" width="13" customWidth="1"/>
    <col min="11" max="11" width="11.42578125" customWidth="1"/>
    <col min="12" max="12" width="4.42578125" customWidth="1"/>
    <col min="13" max="13" width="42.42578125" customWidth="1"/>
  </cols>
  <sheetData>
    <row r="1" spans="1:13" ht="30" x14ac:dyDescent="0.25">
      <c r="A1" s="66" t="s">
        <v>50</v>
      </c>
      <c r="B1" s="101" t="s">
        <v>66</v>
      </c>
      <c r="C1" s="67">
        <v>0.4</v>
      </c>
      <c r="D1" s="101" t="s">
        <v>67</v>
      </c>
      <c r="E1" s="68">
        <v>0.1</v>
      </c>
      <c r="F1" s="101" t="s">
        <v>68</v>
      </c>
      <c r="G1" s="68">
        <v>0.05</v>
      </c>
      <c r="H1" s="101" t="s">
        <v>69</v>
      </c>
      <c r="I1" s="69">
        <v>2.5000000000000001E-2</v>
      </c>
      <c r="J1" s="103" t="s">
        <v>51</v>
      </c>
      <c r="K1" s="105" t="s">
        <v>52</v>
      </c>
      <c r="M1" s="100" t="s">
        <v>89</v>
      </c>
    </row>
    <row r="2" spans="1:13" ht="30.75" thickBot="1" x14ac:dyDescent="0.3">
      <c r="A2" s="70" t="s">
        <v>53</v>
      </c>
      <c r="B2" s="102"/>
      <c r="C2" s="71" t="s">
        <v>52</v>
      </c>
      <c r="D2" s="102"/>
      <c r="E2" s="71" t="s">
        <v>52</v>
      </c>
      <c r="F2" s="102"/>
      <c r="G2" s="71" t="s">
        <v>52</v>
      </c>
      <c r="H2" s="102"/>
      <c r="I2" s="71" t="s">
        <v>52</v>
      </c>
      <c r="J2" s="104"/>
      <c r="K2" s="106"/>
      <c r="M2" s="100"/>
    </row>
    <row r="3" spans="1:13" x14ac:dyDescent="0.25">
      <c r="A3" s="35">
        <v>102</v>
      </c>
      <c r="B3" s="36">
        <v>1100</v>
      </c>
      <c r="C3" s="37"/>
      <c r="D3" s="38">
        <v>1360</v>
      </c>
      <c r="E3" s="39"/>
      <c r="F3" s="38">
        <v>2000</v>
      </c>
      <c r="G3" s="39"/>
      <c r="H3" s="38">
        <v>3000</v>
      </c>
      <c r="I3" s="39"/>
      <c r="J3" s="40">
        <f>B3+D3+F3+H3</f>
        <v>7460</v>
      </c>
      <c r="K3" s="39"/>
      <c r="M3" t="s">
        <v>54</v>
      </c>
    </row>
    <row r="4" spans="1:13" x14ac:dyDescent="0.25">
      <c r="A4" s="41">
        <v>113</v>
      </c>
      <c r="B4" s="42">
        <v>1300</v>
      </c>
      <c r="C4" s="37"/>
      <c r="D4" s="43">
        <v>1780</v>
      </c>
      <c r="E4" s="39"/>
      <c r="F4" s="43">
        <v>2100</v>
      </c>
      <c r="G4" s="39"/>
      <c r="H4" s="43">
        <v>3100</v>
      </c>
      <c r="I4" s="39"/>
      <c r="J4" s="40">
        <f t="shared" ref="J4:J16" si="0">B4+D4+F4+H4</f>
        <v>8280</v>
      </c>
      <c r="K4" s="39"/>
      <c r="M4" t="s">
        <v>55</v>
      </c>
    </row>
    <row r="5" spans="1:13" x14ac:dyDescent="0.25">
      <c r="A5" s="41">
        <v>103</v>
      </c>
      <c r="B5" s="42">
        <v>1300</v>
      </c>
      <c r="C5" s="37"/>
      <c r="D5" s="43">
        <v>1420</v>
      </c>
      <c r="E5" s="39"/>
      <c r="F5" s="43">
        <v>2500</v>
      </c>
      <c r="G5" s="39"/>
      <c r="H5" s="43">
        <v>3500</v>
      </c>
      <c r="I5" s="39"/>
      <c r="J5" s="40">
        <f t="shared" si="0"/>
        <v>8720</v>
      </c>
      <c r="K5" s="39"/>
      <c r="M5" t="s">
        <v>56</v>
      </c>
    </row>
    <row r="6" spans="1:13" x14ac:dyDescent="0.25">
      <c r="A6" s="41">
        <v>112</v>
      </c>
      <c r="B6" s="42">
        <v>4600</v>
      </c>
      <c r="C6" s="37"/>
      <c r="D6" s="43">
        <v>1760</v>
      </c>
      <c r="E6" s="39"/>
      <c r="F6" s="43">
        <v>2500</v>
      </c>
      <c r="G6" s="39"/>
      <c r="H6" s="43">
        <v>3500</v>
      </c>
      <c r="I6" s="39"/>
      <c r="J6" s="40">
        <f t="shared" si="0"/>
        <v>12360</v>
      </c>
      <c r="K6" s="39"/>
      <c r="M6" t="s">
        <v>57</v>
      </c>
    </row>
    <row r="7" spans="1:13" x14ac:dyDescent="0.25">
      <c r="A7" s="41">
        <v>101</v>
      </c>
      <c r="B7" s="42">
        <v>900</v>
      </c>
      <c r="C7" s="37"/>
      <c r="D7" s="43">
        <v>1300</v>
      </c>
      <c r="E7" s="39"/>
      <c r="F7" s="43">
        <v>1500</v>
      </c>
      <c r="G7" s="39"/>
      <c r="H7" s="43">
        <v>3700</v>
      </c>
      <c r="I7" s="39"/>
      <c r="J7" s="40">
        <f t="shared" si="0"/>
        <v>7400</v>
      </c>
      <c r="K7" s="39"/>
      <c r="M7" t="s">
        <v>58</v>
      </c>
    </row>
    <row r="8" spans="1:13" x14ac:dyDescent="0.25">
      <c r="A8" s="41">
        <v>111</v>
      </c>
      <c r="B8" s="42">
        <v>900</v>
      </c>
      <c r="C8" s="37"/>
      <c r="D8" s="43">
        <v>1740</v>
      </c>
      <c r="E8" s="39"/>
      <c r="F8" s="43">
        <v>2900</v>
      </c>
      <c r="G8" s="39"/>
      <c r="H8" s="43">
        <v>3900</v>
      </c>
      <c r="I8" s="39"/>
      <c r="J8" s="40">
        <f t="shared" si="0"/>
        <v>9440</v>
      </c>
      <c r="K8" s="39"/>
    </row>
    <row r="9" spans="1:13" x14ac:dyDescent="0.25">
      <c r="A9" s="41">
        <v>100</v>
      </c>
      <c r="B9" s="42">
        <v>700</v>
      </c>
      <c r="C9" s="37"/>
      <c r="D9" s="43">
        <v>1240</v>
      </c>
      <c r="E9" s="39"/>
      <c r="F9" s="43">
        <v>1000</v>
      </c>
      <c r="G9" s="39"/>
      <c r="H9" s="43">
        <v>4000</v>
      </c>
      <c r="I9" s="39"/>
      <c r="J9" s="40">
        <f t="shared" si="0"/>
        <v>6940</v>
      </c>
      <c r="K9" s="39"/>
    </row>
    <row r="10" spans="1:13" x14ac:dyDescent="0.25">
      <c r="A10" s="41">
        <v>104</v>
      </c>
      <c r="B10" s="42">
        <v>1500</v>
      </c>
      <c r="C10" s="37"/>
      <c r="D10" s="43">
        <v>1480</v>
      </c>
      <c r="E10" s="39"/>
      <c r="F10" s="43">
        <v>3000</v>
      </c>
      <c r="G10" s="39"/>
      <c r="H10" s="43">
        <v>4000</v>
      </c>
      <c r="I10" s="39"/>
      <c r="J10" s="40">
        <f t="shared" si="0"/>
        <v>9980</v>
      </c>
      <c r="K10" s="39"/>
    </row>
    <row r="11" spans="1:13" x14ac:dyDescent="0.25">
      <c r="A11" s="41">
        <v>110</v>
      </c>
      <c r="B11" s="42">
        <v>1200</v>
      </c>
      <c r="C11" s="37"/>
      <c r="D11" s="43">
        <v>1720</v>
      </c>
      <c r="E11" s="39"/>
      <c r="F11" s="43">
        <v>3300</v>
      </c>
      <c r="G11" s="39"/>
      <c r="H11" s="43">
        <v>4300</v>
      </c>
      <c r="I11" s="39"/>
      <c r="J11" s="40">
        <f t="shared" si="0"/>
        <v>10520</v>
      </c>
      <c r="K11" s="39"/>
    </row>
    <row r="12" spans="1:13" x14ac:dyDescent="0.25">
      <c r="A12" s="41">
        <v>105</v>
      </c>
      <c r="B12" s="42">
        <v>1700</v>
      </c>
      <c r="C12" s="37"/>
      <c r="D12" s="43">
        <v>1540</v>
      </c>
      <c r="E12" s="39"/>
      <c r="F12" s="43">
        <v>3500</v>
      </c>
      <c r="G12" s="39"/>
      <c r="H12" s="43">
        <v>4500</v>
      </c>
      <c r="I12" s="39"/>
      <c r="J12" s="40">
        <f t="shared" si="0"/>
        <v>11240</v>
      </c>
      <c r="K12" s="39"/>
    </row>
    <row r="13" spans="1:13" x14ac:dyDescent="0.25">
      <c r="A13" s="41">
        <v>109</v>
      </c>
      <c r="B13" s="42">
        <v>1500</v>
      </c>
      <c r="C13" s="37"/>
      <c r="D13" s="43">
        <v>1700</v>
      </c>
      <c r="E13" s="39"/>
      <c r="F13" s="43">
        <v>3700</v>
      </c>
      <c r="G13" s="39"/>
      <c r="H13" s="43">
        <v>4700</v>
      </c>
      <c r="I13" s="39"/>
      <c r="J13" s="40">
        <f t="shared" si="0"/>
        <v>11600</v>
      </c>
      <c r="K13" s="39"/>
    </row>
    <row r="14" spans="1:13" x14ac:dyDescent="0.25">
      <c r="A14" s="41">
        <v>106</v>
      </c>
      <c r="B14" s="42">
        <v>350</v>
      </c>
      <c r="C14" s="37"/>
      <c r="D14" s="43">
        <v>1600</v>
      </c>
      <c r="E14" s="39"/>
      <c r="F14" s="43">
        <v>4000</v>
      </c>
      <c r="G14" s="39"/>
      <c r="H14" s="43">
        <v>5000</v>
      </c>
      <c r="I14" s="39"/>
      <c r="J14" s="40">
        <f t="shared" si="0"/>
        <v>10950</v>
      </c>
      <c r="K14" s="39"/>
    </row>
    <row r="15" spans="1:13" x14ac:dyDescent="0.25">
      <c r="A15" s="41">
        <v>108</v>
      </c>
      <c r="B15" s="42">
        <v>1800</v>
      </c>
      <c r="C15" s="37"/>
      <c r="D15" s="43">
        <v>1680</v>
      </c>
      <c r="E15" s="39"/>
      <c r="F15" s="43">
        <v>4100</v>
      </c>
      <c r="G15" s="39"/>
      <c r="H15" s="43">
        <v>5100</v>
      </c>
      <c r="I15" s="39"/>
      <c r="J15" s="40">
        <f t="shared" si="0"/>
        <v>12680</v>
      </c>
      <c r="K15" s="39"/>
    </row>
    <row r="16" spans="1:13" ht="15.75" thickBot="1" x14ac:dyDescent="0.3">
      <c r="A16" s="44">
        <v>107</v>
      </c>
      <c r="B16" s="45">
        <v>400</v>
      </c>
      <c r="C16" s="37"/>
      <c r="D16" s="46">
        <v>1660</v>
      </c>
      <c r="E16" s="39"/>
      <c r="F16" s="46">
        <v>4500</v>
      </c>
      <c r="G16" s="39"/>
      <c r="H16" s="46">
        <v>5500</v>
      </c>
      <c r="I16" s="39"/>
      <c r="J16" s="40">
        <f t="shared" si="0"/>
        <v>12060</v>
      </c>
      <c r="K16" s="39"/>
    </row>
    <row r="17" spans="1:11" x14ac:dyDescent="0.25">
      <c r="A17" s="47" t="s">
        <v>17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5.75" thickBot="1" x14ac:dyDescent="0.3">
      <c r="A18" s="49" t="s">
        <v>59</v>
      </c>
      <c r="B18" s="50"/>
      <c r="C18" s="50"/>
      <c r="D18" s="50"/>
      <c r="E18" s="50"/>
      <c r="F18" s="50"/>
      <c r="G18" s="50"/>
      <c r="H18" s="50"/>
      <c r="I18" s="50"/>
      <c r="J18" s="65"/>
      <c r="K18" s="65"/>
    </row>
    <row r="19" spans="1:11" ht="30.75" thickBot="1" x14ac:dyDescent="0.3">
      <c r="A19" s="80" t="s">
        <v>74</v>
      </c>
      <c r="B19" s="62"/>
      <c r="C19" s="63"/>
      <c r="D19" s="62"/>
      <c r="E19" s="63"/>
      <c r="F19" s="62"/>
      <c r="G19" s="63"/>
      <c r="H19" s="62"/>
      <c r="J19" s="81"/>
      <c r="K19" s="82" t="s">
        <v>70</v>
      </c>
    </row>
    <row r="20" spans="1:11" ht="45.75" thickBot="1" x14ac:dyDescent="0.3">
      <c r="A20" s="80" t="s">
        <v>75</v>
      </c>
      <c r="B20" s="29"/>
      <c r="C20" s="52"/>
      <c r="E20" s="52"/>
      <c r="G20" s="52"/>
      <c r="I20" s="64"/>
      <c r="J20" s="83"/>
      <c r="K20" s="84" t="s">
        <v>70</v>
      </c>
    </row>
    <row r="21" spans="1:11" x14ac:dyDescent="0.25">
      <c r="C21" s="29"/>
    </row>
    <row r="22" spans="1:11" x14ac:dyDescent="0.25">
      <c r="C22" s="29"/>
    </row>
    <row r="23" spans="1:11" x14ac:dyDescent="0.25">
      <c r="C23" s="29"/>
    </row>
  </sheetData>
  <sortState ref="A3:K16">
    <sortCondition ref="I3:I16"/>
  </sortState>
  <mergeCells count="7">
    <mergeCell ref="M1:M2"/>
    <mergeCell ref="B1:B2"/>
    <mergeCell ref="D1:D2"/>
    <mergeCell ref="F1:F2"/>
    <mergeCell ref="H1:H2"/>
    <mergeCell ref="J1:J2"/>
    <mergeCell ref="K1:K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opLeftCell="A25" workbookViewId="0">
      <selection activeCell="Z12" sqref="Z12"/>
    </sheetView>
  </sheetViews>
  <sheetFormatPr defaultRowHeight="15" x14ac:dyDescent="0.25"/>
  <cols>
    <col min="1" max="1" width="10.7109375" customWidth="1"/>
    <col min="2" max="11" width="5" customWidth="1"/>
    <col min="12" max="12" width="11.28515625" customWidth="1"/>
    <col min="13" max="13" width="10.7109375" customWidth="1"/>
    <col min="14" max="23" width="5" customWidth="1"/>
  </cols>
  <sheetData>
    <row r="1" spans="1:23" x14ac:dyDescent="0.25">
      <c r="A1" t="s">
        <v>86</v>
      </c>
      <c r="M1" t="s">
        <v>86</v>
      </c>
    </row>
    <row r="2" spans="1:23" x14ac:dyDescent="0.25">
      <c r="A2" s="75" t="s">
        <v>85</v>
      </c>
      <c r="B2" s="75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M2" s="75" t="s">
        <v>85</v>
      </c>
      <c r="N2" s="75">
        <v>1</v>
      </c>
      <c r="O2" s="75">
        <v>2</v>
      </c>
      <c r="P2" s="75">
        <v>3</v>
      </c>
      <c r="Q2" s="75">
        <v>4</v>
      </c>
      <c r="R2" s="75">
        <v>5</v>
      </c>
      <c r="S2" s="75">
        <v>6</v>
      </c>
      <c r="T2" s="75">
        <v>7</v>
      </c>
      <c r="U2" s="75">
        <v>8</v>
      </c>
      <c r="V2" s="75">
        <v>9</v>
      </c>
      <c r="W2" s="75">
        <v>10</v>
      </c>
    </row>
    <row r="3" spans="1:23" x14ac:dyDescent="0.25">
      <c r="A3" s="75" t="s">
        <v>76</v>
      </c>
      <c r="B3" s="75"/>
      <c r="C3" s="75"/>
      <c r="D3" s="75"/>
      <c r="E3" s="75"/>
      <c r="F3" s="75"/>
      <c r="G3" s="75"/>
      <c r="H3" s="75"/>
      <c r="I3" s="75"/>
      <c r="J3" s="75"/>
      <c r="K3" s="75"/>
      <c r="M3" s="75" t="s">
        <v>76</v>
      </c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x14ac:dyDescent="0.25">
      <c r="A4" s="75" t="s">
        <v>77</v>
      </c>
      <c r="B4" s="75"/>
      <c r="C4" s="75"/>
      <c r="D4" s="75"/>
      <c r="E4" s="75"/>
      <c r="F4" s="75"/>
      <c r="G4" s="75"/>
      <c r="H4" s="75"/>
      <c r="I4" s="75"/>
      <c r="J4" s="75"/>
      <c r="K4" s="75"/>
      <c r="M4" s="75" t="s">
        <v>77</v>
      </c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x14ac:dyDescent="0.25">
      <c r="A5" s="75" t="s">
        <v>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M5" s="75" t="s">
        <v>78</v>
      </c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x14ac:dyDescent="0.25">
      <c r="A6" s="75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M6" s="75" t="s">
        <v>79</v>
      </c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x14ac:dyDescent="0.25">
      <c r="A7" s="75" t="s">
        <v>80</v>
      </c>
      <c r="B7" s="75"/>
      <c r="C7" s="75"/>
      <c r="D7" s="75"/>
      <c r="E7" s="75"/>
      <c r="F7" s="75"/>
      <c r="G7" s="75"/>
      <c r="H7" s="75"/>
      <c r="I7" s="75"/>
      <c r="J7" s="75"/>
      <c r="K7" s="75"/>
      <c r="M7" s="75" t="s">
        <v>80</v>
      </c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x14ac:dyDescent="0.25">
      <c r="A8" s="75" t="s">
        <v>81</v>
      </c>
      <c r="B8" s="75"/>
      <c r="C8" s="75"/>
      <c r="D8" s="75"/>
      <c r="E8" s="75"/>
      <c r="F8" s="75"/>
      <c r="G8" s="75"/>
      <c r="H8" s="75"/>
      <c r="I8" s="75"/>
      <c r="J8" s="75"/>
      <c r="K8" s="75"/>
      <c r="M8" s="75" t="s">
        <v>81</v>
      </c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x14ac:dyDescent="0.25">
      <c r="A9" s="75" t="s">
        <v>82</v>
      </c>
      <c r="B9" s="75"/>
      <c r="C9" s="75"/>
      <c r="D9" s="75"/>
      <c r="E9" s="75"/>
      <c r="F9" s="75"/>
      <c r="G9" s="75"/>
      <c r="H9" s="75"/>
      <c r="I9" s="75"/>
      <c r="J9" s="75"/>
      <c r="K9" s="75"/>
      <c r="M9" s="75" t="s">
        <v>82</v>
      </c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x14ac:dyDescent="0.25">
      <c r="A10" s="75" t="s">
        <v>83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M10" s="75" t="s">
        <v>83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3" x14ac:dyDescent="0.25">
      <c r="A11" s="75" t="s">
        <v>84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M11" s="75" t="s">
        <v>84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 x14ac:dyDescent="0.25">
      <c r="A12" s="85" t="s">
        <v>87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M12" s="85" t="s">
        <v>87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4" spans="1:23" x14ac:dyDescent="0.25">
      <c r="A14" t="s">
        <v>86</v>
      </c>
      <c r="M14" t="s">
        <v>86</v>
      </c>
    </row>
    <row r="15" spans="1:23" x14ac:dyDescent="0.25">
      <c r="A15" s="75" t="s">
        <v>85</v>
      </c>
      <c r="B15" s="75">
        <v>1</v>
      </c>
      <c r="C15" s="75">
        <v>2</v>
      </c>
      <c r="D15" s="75">
        <v>3</v>
      </c>
      <c r="E15" s="75">
        <v>4</v>
      </c>
      <c r="F15" s="75">
        <v>5</v>
      </c>
      <c r="G15" s="75">
        <v>6</v>
      </c>
      <c r="H15" s="75">
        <v>7</v>
      </c>
      <c r="I15" s="75">
        <v>8</v>
      </c>
      <c r="J15" s="75">
        <v>9</v>
      </c>
      <c r="K15" s="75">
        <v>10</v>
      </c>
      <c r="M15" s="75" t="s">
        <v>85</v>
      </c>
      <c r="N15" s="75">
        <v>1</v>
      </c>
      <c r="O15" s="75">
        <v>2</v>
      </c>
      <c r="P15" s="75">
        <v>3</v>
      </c>
      <c r="Q15" s="75">
        <v>4</v>
      </c>
      <c r="R15" s="75">
        <v>5</v>
      </c>
      <c r="S15" s="75">
        <v>6</v>
      </c>
      <c r="T15" s="75">
        <v>7</v>
      </c>
      <c r="U15" s="75">
        <v>8</v>
      </c>
      <c r="V15" s="75">
        <v>9</v>
      </c>
      <c r="W15" s="75">
        <v>10</v>
      </c>
    </row>
    <row r="16" spans="1:23" x14ac:dyDescent="0.25">
      <c r="A16" s="75" t="s">
        <v>76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M16" s="75" t="s">
        <v>76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x14ac:dyDescent="0.25">
      <c r="A17" s="75" t="s">
        <v>77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M17" s="75" t="s">
        <v>77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x14ac:dyDescent="0.25">
      <c r="A18" s="75" t="s">
        <v>78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M18" s="75" t="s">
        <v>78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x14ac:dyDescent="0.25">
      <c r="A19" s="75" t="s">
        <v>79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M19" s="75" t="s">
        <v>79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3" x14ac:dyDescent="0.25">
      <c r="A20" s="75" t="s">
        <v>80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M20" s="75" t="s">
        <v>80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1:23" x14ac:dyDescent="0.25">
      <c r="A21" s="75" t="s">
        <v>81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M21" s="75" t="s">
        <v>81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1:23" x14ac:dyDescent="0.25">
      <c r="A22" s="75" t="s">
        <v>82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M22" s="75" t="s">
        <v>82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</row>
    <row r="23" spans="1:23" x14ac:dyDescent="0.25">
      <c r="A23" s="75" t="s">
        <v>83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M23" s="75" t="s">
        <v>83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x14ac:dyDescent="0.25">
      <c r="A24" s="75" t="s">
        <v>84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M24" s="75" t="s">
        <v>84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x14ac:dyDescent="0.25">
      <c r="A25" s="85" t="s">
        <v>87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M25" s="85" t="s">
        <v>87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7" spans="1:23" x14ac:dyDescent="0.25">
      <c r="A27" t="s">
        <v>86</v>
      </c>
      <c r="M27" t="s">
        <v>86</v>
      </c>
    </row>
    <row r="28" spans="1:23" x14ac:dyDescent="0.25">
      <c r="A28" s="75" t="s">
        <v>85</v>
      </c>
      <c r="B28" s="75">
        <v>1</v>
      </c>
      <c r="C28" s="75">
        <v>2</v>
      </c>
      <c r="D28" s="75">
        <v>3</v>
      </c>
      <c r="E28" s="75">
        <v>4</v>
      </c>
      <c r="F28" s="75">
        <v>5</v>
      </c>
      <c r="G28" s="75">
        <v>6</v>
      </c>
      <c r="H28" s="75">
        <v>7</v>
      </c>
      <c r="I28" s="75">
        <v>8</v>
      </c>
      <c r="J28" s="75">
        <v>9</v>
      </c>
      <c r="K28" s="75">
        <v>10</v>
      </c>
      <c r="M28" s="75" t="s">
        <v>85</v>
      </c>
      <c r="N28" s="75">
        <v>1</v>
      </c>
      <c r="O28" s="75">
        <v>2</v>
      </c>
      <c r="P28" s="75">
        <v>3</v>
      </c>
      <c r="Q28" s="75">
        <v>4</v>
      </c>
      <c r="R28" s="75">
        <v>5</v>
      </c>
      <c r="S28" s="75">
        <v>6</v>
      </c>
      <c r="T28" s="75">
        <v>7</v>
      </c>
      <c r="U28" s="75">
        <v>8</v>
      </c>
      <c r="V28" s="75">
        <v>9</v>
      </c>
      <c r="W28" s="75">
        <v>10</v>
      </c>
    </row>
    <row r="29" spans="1:23" x14ac:dyDescent="0.25">
      <c r="A29" s="75" t="s">
        <v>76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M29" s="75" t="s">
        <v>76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3" x14ac:dyDescent="0.25">
      <c r="A30" s="75" t="s">
        <v>77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M30" s="75" t="s">
        <v>77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x14ac:dyDescent="0.25">
      <c r="A31" s="75" t="s">
        <v>78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M31" s="75" t="s">
        <v>78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1:23" x14ac:dyDescent="0.25">
      <c r="A32" s="75" t="s">
        <v>79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M32" s="75" t="s">
        <v>79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23" x14ac:dyDescent="0.25">
      <c r="A33" s="75" t="s">
        <v>80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M33" s="75" t="s">
        <v>80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1:23" x14ac:dyDescent="0.25">
      <c r="A34" s="75" t="s">
        <v>81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M34" s="75" t="s">
        <v>81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spans="1:23" x14ac:dyDescent="0.25">
      <c r="A35" s="75" t="s">
        <v>82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M35" s="75" t="s">
        <v>82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1:23" x14ac:dyDescent="0.25">
      <c r="A36" s="75" t="s">
        <v>83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M36" s="75" t="s">
        <v>83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3" x14ac:dyDescent="0.25">
      <c r="A37" s="75" t="s">
        <v>84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M37" s="75" t="s">
        <v>84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23" x14ac:dyDescent="0.25">
      <c r="A38" s="85" t="s">
        <v>87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M38" s="85" t="s">
        <v>87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</row>
  </sheetData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rikiavimas_1</vt:lpstr>
      <vt:lpstr>rikiavimas_2</vt:lpstr>
      <vt:lpstr>filtravimas_1</vt:lpstr>
      <vt:lpstr>filtravimas_2</vt:lpstr>
      <vt:lpstr>Ataskaita_1</vt:lpstr>
      <vt:lpstr>komisiniai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cp:lastModifiedBy>Vartotojas</cp:lastModifiedBy>
  <cp:lastPrinted>2015-11-22T20:19:24Z</cp:lastPrinted>
  <dcterms:created xsi:type="dcterms:W3CDTF">2012-02-20T09:02:58Z</dcterms:created>
  <dcterms:modified xsi:type="dcterms:W3CDTF">2015-11-29T18:17:23Z</dcterms:modified>
</cp:coreProperties>
</file>