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8505"/>
  </bookViews>
  <sheets>
    <sheet name="Coleccion 8" sheetId="4" r:id="rId1"/>
  </sheets>
  <definedNames>
    <definedName name="lista">#REF!</definedName>
  </definedNames>
  <calcPr calcId="124519"/>
</workbook>
</file>

<file path=xl/calcChain.xml><?xml version="1.0" encoding="utf-8"?>
<calcChain xmlns="http://schemas.openxmlformats.org/spreadsheetml/2006/main">
  <c r="J10" i="4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AF10"/>
  <c r="AK10"/>
  <c r="AP10"/>
  <c r="AU10"/>
  <c r="AZ10"/>
  <c r="BE10"/>
  <c r="BJ10"/>
  <c r="AF11"/>
  <c r="AK11"/>
  <c r="AP11"/>
  <c r="AU11"/>
  <c r="AZ11"/>
  <c r="BE11"/>
  <c r="BJ11"/>
  <c r="BJ15" l="1"/>
  <c r="BJ16"/>
  <c r="BJ17"/>
  <c r="BJ18"/>
  <c r="BJ19"/>
  <c r="BJ20"/>
  <c r="BL21"/>
  <c r="BF49"/>
  <c r="BE48"/>
  <c r="BE47"/>
  <c r="BE46"/>
  <c r="BE45"/>
  <c r="BE44"/>
  <c r="BE43"/>
  <c r="BE42"/>
  <c r="BE41"/>
  <c r="BE40"/>
  <c r="BE39"/>
  <c r="BE38"/>
  <c r="BE37"/>
  <c r="BE36"/>
  <c r="BE35"/>
  <c r="BE34"/>
  <c r="BE33"/>
  <c r="BE32"/>
  <c r="BE31"/>
  <c r="BE30"/>
  <c r="BE29"/>
  <c r="BE28"/>
  <c r="BE27"/>
  <c r="BE26"/>
  <c r="BE25"/>
  <c r="BE24"/>
  <c r="BE23"/>
  <c r="BE22"/>
  <c r="BE21"/>
  <c r="BE20"/>
  <c r="BE19"/>
  <c r="BE18"/>
  <c r="BE17"/>
  <c r="BE16"/>
  <c r="BE15"/>
  <c r="BE14"/>
  <c r="BE13"/>
  <c r="BE12"/>
  <c r="F49" l="1"/>
  <c r="BA49" l="1"/>
  <c r="AV49"/>
  <c r="AZ48"/>
  <c r="AU48"/>
  <c r="AZ47"/>
  <c r="AU47"/>
  <c r="AZ46"/>
  <c r="AU46"/>
  <c r="AZ45"/>
  <c r="AU45"/>
  <c r="AZ44"/>
  <c r="AU44"/>
  <c r="AZ43"/>
  <c r="AU43"/>
  <c r="AZ42"/>
  <c r="AU42"/>
  <c r="AZ41"/>
  <c r="AU41"/>
  <c r="AZ40"/>
  <c r="AU40"/>
  <c r="AZ39"/>
  <c r="AU39"/>
  <c r="AZ38"/>
  <c r="AU38"/>
  <c r="AZ37"/>
  <c r="AU37"/>
  <c r="AZ36"/>
  <c r="AU36"/>
  <c r="AZ35"/>
  <c r="AU35"/>
  <c r="AZ34"/>
  <c r="AU34"/>
  <c r="AZ33"/>
  <c r="AU33"/>
  <c r="AZ32"/>
  <c r="AU32"/>
  <c r="AZ31"/>
  <c r="AU31"/>
  <c r="AZ30"/>
  <c r="AU30"/>
  <c r="AZ29"/>
  <c r="AU29"/>
  <c r="AZ28"/>
  <c r="AU28"/>
  <c r="AZ27"/>
  <c r="AU27"/>
  <c r="AZ26"/>
  <c r="AU26"/>
  <c r="AZ25"/>
  <c r="AU25"/>
  <c r="AZ24"/>
  <c r="AU24"/>
  <c r="AZ23"/>
  <c r="AU23"/>
  <c r="AZ22"/>
  <c r="AU22"/>
  <c r="AZ21"/>
  <c r="AU21"/>
  <c r="AZ20"/>
  <c r="AU20"/>
  <c r="AZ19"/>
  <c r="AU19"/>
  <c r="AZ18"/>
  <c r="AU18"/>
  <c r="AZ17"/>
  <c r="AU17"/>
  <c r="AZ16"/>
  <c r="AU16"/>
  <c r="AZ15"/>
  <c r="AU15"/>
  <c r="AZ14"/>
  <c r="AU14"/>
  <c r="AZ13"/>
  <c r="AU13"/>
  <c r="AZ12"/>
  <c r="AU12"/>
  <c r="AQ49"/>
  <c r="AP48"/>
  <c r="AP47"/>
  <c r="AP46"/>
  <c r="AP45"/>
  <c r="AP44"/>
  <c r="AP43"/>
  <c r="AP42"/>
  <c r="AP41"/>
  <c r="AP40"/>
  <c r="AP39"/>
  <c r="AP38"/>
  <c r="AP37"/>
  <c r="AP36"/>
  <c r="AP35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L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V11" l="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AG49" l="1"/>
  <c r="AB49"/>
  <c r="W49"/>
  <c r="R49"/>
  <c r="L49"/>
  <c r="AF48"/>
  <c r="AA48"/>
  <c r="P48"/>
  <c r="D48"/>
  <c r="AF47"/>
  <c r="AA47"/>
  <c r="P47"/>
  <c r="D47"/>
  <c r="AF46"/>
  <c r="AA46"/>
  <c r="P46"/>
  <c r="D46"/>
  <c r="AF45"/>
  <c r="AA45"/>
  <c r="P45"/>
  <c r="D45"/>
  <c r="AF44"/>
  <c r="AA44"/>
  <c r="P44"/>
  <c r="D44"/>
  <c r="AF43"/>
  <c r="AA43"/>
  <c r="P43"/>
  <c r="D43"/>
  <c r="AF42"/>
  <c r="AA42"/>
  <c r="P42"/>
  <c r="D42"/>
  <c r="AF41"/>
  <c r="AA41"/>
  <c r="P41"/>
  <c r="D41"/>
  <c r="AF40"/>
  <c r="AA40"/>
  <c r="P40"/>
  <c r="D40"/>
  <c r="AF39"/>
  <c r="AA39"/>
  <c r="P39"/>
  <c r="D39"/>
  <c r="AF38"/>
  <c r="AA38"/>
  <c r="P38"/>
  <c r="D38"/>
  <c r="AF37"/>
  <c r="AA37"/>
  <c r="P37"/>
  <c r="D37"/>
  <c r="AF36"/>
  <c r="AA36"/>
  <c r="P36"/>
  <c r="D36"/>
  <c r="AF35"/>
  <c r="AA35"/>
  <c r="P35"/>
  <c r="D35"/>
  <c r="AF34"/>
  <c r="AA34"/>
  <c r="P34"/>
  <c r="D34"/>
  <c r="AF33"/>
  <c r="AA33"/>
  <c r="P33"/>
  <c r="D33"/>
  <c r="AF32"/>
  <c r="AA32"/>
  <c r="P32"/>
  <c r="D32"/>
  <c r="AF31"/>
  <c r="AA31"/>
  <c r="P31"/>
  <c r="D31"/>
  <c r="AF30"/>
  <c r="AA30"/>
  <c r="P30"/>
  <c r="D30"/>
  <c r="AF29"/>
  <c r="AA29"/>
  <c r="P29"/>
  <c r="D29"/>
  <c r="AF28"/>
  <c r="AA28"/>
  <c r="P28"/>
  <c r="D28"/>
  <c r="AF27"/>
  <c r="AA27"/>
  <c r="P27"/>
  <c r="D27"/>
  <c r="AF26"/>
  <c r="AA26"/>
  <c r="P26"/>
  <c r="D26"/>
  <c r="AF25"/>
  <c r="AA25"/>
  <c r="P25"/>
  <c r="D25"/>
  <c r="AF24"/>
  <c r="AA24"/>
  <c r="P24"/>
  <c r="D24"/>
  <c r="AF23"/>
  <c r="AA23"/>
  <c r="P23"/>
  <c r="D23"/>
  <c r="AF22"/>
  <c r="AA22"/>
  <c r="P22"/>
  <c r="D22"/>
  <c r="AF21"/>
  <c r="AA21"/>
  <c r="P21"/>
  <c r="D21"/>
  <c r="AF20"/>
  <c r="AA20"/>
  <c r="P20"/>
  <c r="D20"/>
  <c r="AF19"/>
  <c r="AA19"/>
  <c r="P19"/>
  <c r="D19"/>
  <c r="AF18"/>
  <c r="AA18"/>
  <c r="P18"/>
  <c r="D18"/>
  <c r="AF17"/>
  <c r="AA17"/>
  <c r="P17"/>
  <c r="D17"/>
  <c r="AF16"/>
  <c r="AA16"/>
  <c r="P16"/>
  <c r="D16"/>
  <c r="AF15"/>
  <c r="AA15"/>
  <c r="P15"/>
  <c r="D15"/>
  <c r="BJ14"/>
  <c r="AF14"/>
  <c r="AA14"/>
  <c r="P14"/>
  <c r="D14"/>
  <c r="BJ13"/>
  <c r="AF13"/>
  <c r="AA13"/>
  <c r="P13"/>
  <c r="D13"/>
  <c r="BJ12"/>
  <c r="AF12"/>
  <c r="AA12"/>
  <c r="P12"/>
  <c r="D12"/>
  <c r="AA11"/>
  <c r="P11"/>
  <c r="D11"/>
  <c r="AA10"/>
  <c r="V10"/>
  <c r="P10"/>
  <c r="D10"/>
  <c r="BH24" l="1"/>
  <c r="BH29"/>
</calcChain>
</file>

<file path=xl/sharedStrings.xml><?xml version="1.0" encoding="utf-8"?>
<sst xmlns="http://schemas.openxmlformats.org/spreadsheetml/2006/main" count="492" uniqueCount="456">
  <si>
    <t>CODIGO</t>
  </si>
  <si>
    <t>CANT.</t>
  </si>
  <si>
    <t>Total</t>
  </si>
  <si>
    <t>Total und. pedidas</t>
  </si>
  <si>
    <t>Total $ del pedido</t>
  </si>
  <si>
    <t>ESPACIO PARA LA EMPRESA:</t>
  </si>
  <si>
    <t>Total Und:</t>
  </si>
  <si>
    <t>Firma:</t>
  </si>
  <si>
    <t>P0001</t>
  </si>
  <si>
    <t>P0002</t>
  </si>
  <si>
    <t>P0076</t>
  </si>
  <si>
    <t>P0077</t>
  </si>
  <si>
    <t>P0080</t>
  </si>
  <si>
    <t>R0040</t>
  </si>
  <si>
    <t>R0041</t>
  </si>
  <si>
    <t>R0042</t>
  </si>
  <si>
    <t>R0043</t>
  </si>
  <si>
    <t>R0044</t>
  </si>
  <si>
    <t>R0045</t>
  </si>
  <si>
    <t>T0024</t>
  </si>
  <si>
    <t>C0019</t>
  </si>
  <si>
    <t>P0029</t>
  </si>
  <si>
    <t>A0132</t>
  </si>
  <si>
    <t>A0133</t>
  </si>
  <si>
    <t>C0021</t>
  </si>
  <si>
    <t>C0022</t>
  </si>
  <si>
    <t>C0023</t>
  </si>
  <si>
    <t>J0007</t>
  </si>
  <si>
    <t>J0026</t>
  </si>
  <si>
    <t>P0034</t>
  </si>
  <si>
    <t>P0081</t>
  </si>
  <si>
    <t>P0082</t>
  </si>
  <si>
    <t>P0083</t>
  </si>
  <si>
    <t>P0084</t>
  </si>
  <si>
    <t>P0085</t>
  </si>
  <si>
    <t>P0086</t>
  </si>
  <si>
    <t>P0087</t>
  </si>
  <si>
    <t>P0088</t>
  </si>
  <si>
    <t>P0089</t>
  </si>
  <si>
    <t>P0090</t>
  </si>
  <si>
    <t>P0091</t>
  </si>
  <si>
    <t>P0092</t>
  </si>
  <si>
    <t>P0093</t>
  </si>
  <si>
    <t>P0094</t>
  </si>
  <si>
    <t>P0095</t>
  </si>
  <si>
    <t>P0096</t>
  </si>
  <si>
    <t>P0097</t>
  </si>
  <si>
    <t>P0098</t>
  </si>
  <si>
    <t>P0099</t>
  </si>
  <si>
    <t>R0001</t>
  </si>
  <si>
    <t>R0002</t>
  </si>
  <si>
    <t>R0006</t>
  </si>
  <si>
    <t>R0007</t>
  </si>
  <si>
    <t>R0017</t>
  </si>
  <si>
    <t>R0018</t>
  </si>
  <si>
    <t>R0025</t>
  </si>
  <si>
    <t>R0026</t>
  </si>
  <si>
    <t>R0034</t>
  </si>
  <si>
    <t>R0035</t>
  </si>
  <si>
    <t>R0038</t>
  </si>
  <si>
    <t>R0039</t>
  </si>
  <si>
    <t>R0046</t>
  </si>
  <si>
    <t>R0047</t>
  </si>
  <si>
    <t>R0050</t>
  </si>
  <si>
    <t>R0057</t>
  </si>
  <si>
    <t>R0058</t>
  </si>
  <si>
    <t>R0059</t>
  </si>
  <si>
    <t>R0060</t>
  </si>
  <si>
    <t>R0061</t>
  </si>
  <si>
    <t>R0062</t>
  </si>
  <si>
    <t>R0063</t>
  </si>
  <si>
    <t>R0064</t>
  </si>
  <si>
    <t>R0065</t>
  </si>
  <si>
    <t>R0066</t>
  </si>
  <si>
    <t>R0067</t>
  </si>
  <si>
    <t>R0068</t>
  </si>
  <si>
    <t>R0069</t>
  </si>
  <si>
    <t>R0070</t>
  </si>
  <si>
    <t>R0071</t>
  </si>
  <si>
    <t>R0072</t>
  </si>
  <si>
    <t>R0073</t>
  </si>
  <si>
    <t>R0074</t>
  </si>
  <si>
    <t>R0075</t>
  </si>
  <si>
    <t>R0076</t>
  </si>
  <si>
    <t>R0077</t>
  </si>
  <si>
    <t>R0078</t>
  </si>
  <si>
    <t>R0079</t>
  </si>
  <si>
    <t>R0080</t>
  </si>
  <si>
    <t>R0081</t>
  </si>
  <si>
    <t>R0082</t>
  </si>
  <si>
    <t>R0083</t>
  </si>
  <si>
    <t>S0014</t>
  </si>
  <si>
    <t>S0120</t>
  </si>
  <si>
    <t>S0121</t>
  </si>
  <si>
    <t>S0122</t>
  </si>
  <si>
    <t>S0128</t>
  </si>
  <si>
    <t>S0149</t>
  </si>
  <si>
    <t>S0150</t>
  </si>
  <si>
    <t>S0165</t>
  </si>
  <si>
    <t>S0166</t>
  </si>
  <si>
    <t>S0188</t>
  </si>
  <si>
    <t>S0191</t>
  </si>
  <si>
    <t>S0192</t>
  </si>
  <si>
    <t>S0194</t>
  </si>
  <si>
    <t>S0200</t>
  </si>
  <si>
    <t>S0230</t>
  </si>
  <si>
    <t>S0292</t>
  </si>
  <si>
    <t>S0293</t>
  </si>
  <si>
    <t>S0294</t>
  </si>
  <si>
    <t>S0295</t>
  </si>
  <si>
    <t>S0296</t>
  </si>
  <si>
    <t>S0297</t>
  </si>
  <si>
    <t>S0298</t>
  </si>
  <si>
    <t>S0299</t>
  </si>
  <si>
    <t>S0300</t>
  </si>
  <si>
    <t>S0301</t>
  </si>
  <si>
    <t>S0302</t>
  </si>
  <si>
    <t>S0303</t>
  </si>
  <si>
    <t>S0304</t>
  </si>
  <si>
    <t>S0305</t>
  </si>
  <si>
    <t>S0306</t>
  </si>
  <si>
    <t>S0307</t>
  </si>
  <si>
    <t>S0308</t>
  </si>
  <si>
    <t>S0309</t>
  </si>
  <si>
    <t>S0310</t>
  </si>
  <si>
    <t>S0311</t>
  </si>
  <si>
    <t>S0312</t>
  </si>
  <si>
    <t>S0313</t>
  </si>
  <si>
    <t>S0314</t>
  </si>
  <si>
    <t>S0315</t>
  </si>
  <si>
    <t>S0316</t>
  </si>
  <si>
    <t>S0317</t>
  </si>
  <si>
    <t>S0318</t>
  </si>
  <si>
    <t>S0319</t>
  </si>
  <si>
    <t>S0320</t>
  </si>
  <si>
    <t>S0321</t>
  </si>
  <si>
    <t>S0322</t>
  </si>
  <si>
    <t>S0323</t>
  </si>
  <si>
    <t>S0324</t>
  </si>
  <si>
    <t>S0325</t>
  </si>
  <si>
    <t>S0326</t>
  </si>
  <si>
    <t>S0327</t>
  </si>
  <si>
    <t>S0328</t>
  </si>
  <si>
    <t>S0329</t>
  </si>
  <si>
    <t>S0330</t>
  </si>
  <si>
    <t>S0331</t>
  </si>
  <si>
    <t>S0332</t>
  </si>
  <si>
    <t>S0333</t>
  </si>
  <si>
    <t>S0334</t>
  </si>
  <si>
    <t>S0335</t>
  </si>
  <si>
    <t>S0336</t>
  </si>
  <si>
    <t>S0337</t>
  </si>
  <si>
    <t>S0338</t>
  </si>
  <si>
    <t>S0339</t>
  </si>
  <si>
    <t>S0340</t>
  </si>
  <si>
    <t>S0341</t>
  </si>
  <si>
    <t>S0342</t>
  </si>
  <si>
    <t>S0343</t>
  </si>
  <si>
    <t>S0344</t>
  </si>
  <si>
    <t>S0345</t>
  </si>
  <si>
    <t>S0346</t>
  </si>
  <si>
    <t>S0347</t>
  </si>
  <si>
    <t>S0348</t>
  </si>
  <si>
    <t>S0349</t>
  </si>
  <si>
    <t>S0350</t>
  </si>
  <si>
    <t>S0351</t>
  </si>
  <si>
    <t>S0352</t>
  </si>
  <si>
    <t>S0353</t>
  </si>
  <si>
    <t>S0354</t>
  </si>
  <si>
    <t>S0355</t>
  </si>
  <si>
    <t>S0356</t>
  </si>
  <si>
    <t>S0357</t>
  </si>
  <si>
    <t>S0358</t>
  </si>
  <si>
    <t>S0359</t>
  </si>
  <si>
    <t>S0360</t>
  </si>
  <si>
    <t>S0361</t>
  </si>
  <si>
    <t>S0362</t>
  </si>
  <si>
    <t>S0363</t>
  </si>
  <si>
    <t>S0364</t>
  </si>
  <si>
    <t>S0365</t>
  </si>
  <si>
    <t>S0366</t>
  </si>
  <si>
    <t>S0367</t>
  </si>
  <si>
    <t>S0368</t>
  </si>
  <si>
    <t>S0369</t>
  </si>
  <si>
    <t>S0370</t>
  </si>
  <si>
    <t>S0371</t>
  </si>
  <si>
    <t>S0372</t>
  </si>
  <si>
    <t>S0373</t>
  </si>
  <si>
    <t>S0374</t>
  </si>
  <si>
    <t>S0375</t>
  </si>
  <si>
    <t>S0376</t>
  </si>
  <si>
    <t>S0377</t>
  </si>
  <si>
    <t>S0378</t>
  </si>
  <si>
    <t>S0379</t>
  </si>
  <si>
    <t>S0380</t>
  </si>
  <si>
    <t>S0381</t>
  </si>
  <si>
    <t>S0382</t>
  </si>
  <si>
    <t>S0383</t>
  </si>
  <si>
    <t>S0384</t>
  </si>
  <si>
    <t>S0385</t>
  </si>
  <si>
    <t>S0386</t>
  </si>
  <si>
    <t>S0388</t>
  </si>
  <si>
    <t>S0389</t>
  </si>
  <si>
    <t>S0390</t>
  </si>
  <si>
    <t>S0391</t>
  </si>
  <si>
    <t>S0392</t>
  </si>
  <si>
    <t>S0393</t>
  </si>
  <si>
    <t>S0394</t>
  </si>
  <si>
    <t>S0395</t>
  </si>
  <si>
    <t>S0396</t>
  </si>
  <si>
    <t>S0397</t>
  </si>
  <si>
    <t>S0398</t>
  </si>
  <si>
    <t>S0399</t>
  </si>
  <si>
    <t>S0401</t>
  </si>
  <si>
    <t>S0402</t>
  </si>
  <si>
    <t>S0403</t>
  </si>
  <si>
    <t>S0404</t>
  </si>
  <si>
    <t>S0405</t>
  </si>
  <si>
    <t>S0406</t>
  </si>
  <si>
    <t>S0407</t>
  </si>
  <si>
    <t>S0408</t>
  </si>
  <si>
    <t>S0409</t>
  </si>
  <si>
    <t>S0410</t>
  </si>
  <si>
    <t>S0411</t>
  </si>
  <si>
    <t>S0412</t>
  </si>
  <si>
    <t>S0413</t>
  </si>
  <si>
    <t>S0414</t>
  </si>
  <si>
    <t>S0415</t>
  </si>
  <si>
    <t>S0416</t>
  </si>
  <si>
    <t>S0417</t>
  </si>
  <si>
    <t>S0418</t>
  </si>
  <si>
    <t>S0419</t>
  </si>
  <si>
    <t>S0420</t>
  </si>
  <si>
    <t>S0421</t>
  </si>
  <si>
    <t>S0422</t>
  </si>
  <si>
    <t>S0423</t>
  </si>
  <si>
    <t>S0424</t>
  </si>
  <si>
    <t>S0425</t>
  </si>
  <si>
    <t>S0426</t>
  </si>
  <si>
    <t>S0427</t>
  </si>
  <si>
    <t>S0428</t>
  </si>
  <si>
    <t>S0429</t>
  </si>
  <si>
    <t>S0430</t>
  </si>
  <si>
    <t>S0431</t>
  </si>
  <si>
    <t>S0432</t>
  </si>
  <si>
    <t>S0433</t>
  </si>
  <si>
    <t>S0434</t>
  </si>
  <si>
    <t>S0435</t>
  </si>
  <si>
    <t>S0436</t>
  </si>
  <si>
    <t>S0437</t>
  </si>
  <si>
    <t>S0438</t>
  </si>
  <si>
    <t>S0439</t>
  </si>
  <si>
    <t>S0440</t>
  </si>
  <si>
    <t>S0441</t>
  </si>
  <si>
    <t>S0442</t>
  </si>
  <si>
    <t>S0443</t>
  </si>
  <si>
    <t>S0444</t>
  </si>
  <si>
    <t>S0445</t>
  </si>
  <si>
    <t>S0446</t>
  </si>
  <si>
    <t>S0447</t>
  </si>
  <si>
    <t>S0448</t>
  </si>
  <si>
    <t>S0451</t>
  </si>
  <si>
    <t>S0452</t>
  </si>
  <si>
    <t>S0453</t>
  </si>
  <si>
    <t>S0454</t>
  </si>
  <si>
    <t>T0016</t>
  </si>
  <si>
    <t>T0017</t>
  </si>
  <si>
    <t>T0018</t>
  </si>
  <si>
    <t>T0025</t>
  </si>
  <si>
    <t>T0026</t>
  </si>
  <si>
    <t>T0027</t>
  </si>
  <si>
    <t>T0028</t>
  </si>
  <si>
    <t>T0029</t>
  </si>
  <si>
    <t>T0030</t>
  </si>
  <si>
    <t>S0387</t>
  </si>
  <si>
    <t>S0400</t>
  </si>
  <si>
    <t>CIUDAD         :</t>
  </si>
  <si>
    <t>PEDIDO No   :</t>
  </si>
  <si>
    <t>TELEFONO   :</t>
  </si>
  <si>
    <t xml:space="preserve">NOMBRE LIDER :    </t>
  </si>
  <si>
    <t>NOMBRE CLIENTE :</t>
  </si>
  <si>
    <t>DIRECCION             :</t>
  </si>
  <si>
    <r>
      <t xml:space="preserve">Sr. Afiliado/a recuerde que para proceder al alistamiento de su pedido es necesario pagar por anticipado un adelanto del 50% del valor a pagar , y el otro 50% debe estar totalmente pago para proceder a su despacho.  Para mayores informes comuníquense con su Directos de zona o a nuestras líneas de atención al cliente que las encuentran en nuestra  página web  </t>
    </r>
    <r>
      <rPr>
        <b/>
        <sz val="11"/>
        <color theme="1"/>
        <rFont val="Arial"/>
        <family val="2"/>
      </rPr>
      <t>www.giovanniventadirecta.com</t>
    </r>
  </si>
  <si>
    <t>B0165</t>
  </si>
  <si>
    <t>B0174</t>
  </si>
  <si>
    <t>A0097</t>
  </si>
  <si>
    <t>A0106</t>
  </si>
  <si>
    <t>A0122</t>
  </si>
  <si>
    <t>A0128</t>
  </si>
  <si>
    <t>A0166</t>
  </si>
  <si>
    <t>A0190</t>
  </si>
  <si>
    <t>A0191</t>
  </si>
  <si>
    <t>A0192</t>
  </si>
  <si>
    <t>A0193</t>
  </si>
  <si>
    <t>A0194</t>
  </si>
  <si>
    <t>A0195</t>
  </si>
  <si>
    <t>A0196</t>
  </si>
  <si>
    <t>A0197</t>
  </si>
  <si>
    <t>A0198</t>
  </si>
  <si>
    <t>A0199</t>
  </si>
  <si>
    <t>A0200</t>
  </si>
  <si>
    <t>A0201</t>
  </si>
  <si>
    <t>A0202</t>
  </si>
  <si>
    <t>A0203</t>
  </si>
  <si>
    <t>A0204</t>
  </si>
  <si>
    <t>A0205</t>
  </si>
  <si>
    <t>A0206</t>
  </si>
  <si>
    <t>A0207</t>
  </si>
  <si>
    <t>A0208</t>
  </si>
  <si>
    <t>A0209</t>
  </si>
  <si>
    <t>A0210</t>
  </si>
  <si>
    <t>A0211</t>
  </si>
  <si>
    <t>B0122</t>
  </si>
  <si>
    <t>B0134</t>
  </si>
  <si>
    <t>B0141</t>
  </si>
  <si>
    <t>B0146</t>
  </si>
  <si>
    <t>B0147</t>
  </si>
  <si>
    <t>B0154</t>
  </si>
  <si>
    <t>B0155</t>
  </si>
  <si>
    <t>B0161</t>
  </si>
  <si>
    <t>B0163</t>
  </si>
  <si>
    <t>B0164</t>
  </si>
  <si>
    <t>B0166</t>
  </si>
  <si>
    <t>B0168</t>
  </si>
  <si>
    <t>B0173</t>
  </si>
  <si>
    <t>B0176</t>
  </si>
  <si>
    <t>B0181</t>
  </si>
  <si>
    <t>B0185</t>
  </si>
  <si>
    <t>B0186</t>
  </si>
  <si>
    <t>B0198</t>
  </si>
  <si>
    <t>B0200</t>
  </si>
  <si>
    <t>B0236</t>
  </si>
  <si>
    <t>B0237</t>
  </si>
  <si>
    <t>B0238</t>
  </si>
  <si>
    <t>BI001</t>
  </si>
  <si>
    <t>G0001</t>
  </si>
  <si>
    <t>G0002</t>
  </si>
  <si>
    <t>J0028</t>
  </si>
  <si>
    <t>J0159</t>
  </si>
  <si>
    <t>J0210</t>
  </si>
  <si>
    <t>J0219</t>
  </si>
  <si>
    <t>J0242</t>
  </si>
  <si>
    <t>J0243</t>
  </si>
  <si>
    <t>J0248</t>
  </si>
  <si>
    <t>J0251</t>
  </si>
  <si>
    <t>J0252</t>
  </si>
  <si>
    <t>J0253</t>
  </si>
  <si>
    <t>J0254</t>
  </si>
  <si>
    <t>J0255</t>
  </si>
  <si>
    <t>J0256</t>
  </si>
  <si>
    <t>J0258</t>
  </si>
  <si>
    <t>J0260</t>
  </si>
  <si>
    <t>J0268</t>
  </si>
  <si>
    <t>J0302</t>
  </si>
  <si>
    <t>J0303</t>
  </si>
  <si>
    <t>J0304</t>
  </si>
  <si>
    <t>J0305</t>
  </si>
  <si>
    <t>J0306</t>
  </si>
  <si>
    <t>J0307</t>
  </si>
  <si>
    <t>J0308</t>
  </si>
  <si>
    <t>J0309</t>
  </si>
  <si>
    <t>J0310</t>
  </si>
  <si>
    <t>J0311</t>
  </si>
  <si>
    <t>J0312</t>
  </si>
  <si>
    <t>J0313</t>
  </si>
  <si>
    <t>J0314</t>
  </si>
  <si>
    <t>J0315</t>
  </si>
  <si>
    <t>J0316</t>
  </si>
  <si>
    <t>J0317</t>
  </si>
  <si>
    <t>J0318</t>
  </si>
  <si>
    <t>J0319</t>
  </si>
  <si>
    <t>J0320</t>
  </si>
  <si>
    <t>J0321</t>
  </si>
  <si>
    <t>J0322</t>
  </si>
  <si>
    <t>J0323</t>
  </si>
  <si>
    <t>J0324</t>
  </si>
  <si>
    <t>J0325</t>
  </si>
  <si>
    <t>J0326</t>
  </si>
  <si>
    <t>J0327</t>
  </si>
  <si>
    <t>J0328</t>
  </si>
  <si>
    <t>J0329</t>
  </si>
  <si>
    <t>J0330</t>
  </si>
  <si>
    <t>J0331</t>
  </si>
  <si>
    <t>J0332</t>
  </si>
  <si>
    <t>J0333</t>
  </si>
  <si>
    <t>P0110</t>
  </si>
  <si>
    <t>P0120</t>
  </si>
  <si>
    <t>P0123</t>
  </si>
  <si>
    <t>P0124</t>
  </si>
  <si>
    <t>S0086</t>
  </si>
  <si>
    <t>S0126</t>
  </si>
  <si>
    <t>S0145</t>
  </si>
  <si>
    <t>S0171</t>
  </si>
  <si>
    <t>S0208</t>
  </si>
  <si>
    <t>S0261</t>
  </si>
  <si>
    <t>S0283</t>
  </si>
  <si>
    <t>S0291</t>
  </si>
  <si>
    <t>S0455</t>
  </si>
  <si>
    <t>S0456</t>
  </si>
  <si>
    <t>S0482</t>
  </si>
  <si>
    <t>S0504</t>
  </si>
  <si>
    <t>S0512</t>
  </si>
  <si>
    <t>S0522</t>
  </si>
  <si>
    <t>S0557</t>
  </si>
  <si>
    <t>S0558</t>
  </si>
  <si>
    <t>S0559</t>
  </si>
  <si>
    <t>S0560</t>
  </si>
  <si>
    <t>S0561</t>
  </si>
  <si>
    <t>S0562</t>
  </si>
  <si>
    <t>S0563</t>
  </si>
  <si>
    <t>S0564</t>
  </si>
  <si>
    <t>S0565</t>
  </si>
  <si>
    <t>S0566</t>
  </si>
  <si>
    <t>S0567</t>
  </si>
  <si>
    <t>S0568</t>
  </si>
  <si>
    <t>S0569</t>
  </si>
  <si>
    <t>S0570</t>
  </si>
  <si>
    <t>S0571</t>
  </si>
  <si>
    <t>S0572</t>
  </si>
  <si>
    <t>S0573</t>
  </si>
  <si>
    <t>S0574</t>
  </si>
  <si>
    <t>S0575</t>
  </si>
  <si>
    <t>S0576</t>
  </si>
  <si>
    <t>S0577</t>
  </si>
  <si>
    <t>S0578</t>
  </si>
  <si>
    <t>S0579</t>
  </si>
  <si>
    <t>S0580</t>
  </si>
  <si>
    <t>S0581</t>
  </si>
  <si>
    <t>S0582</t>
  </si>
  <si>
    <t>S0583</t>
  </si>
  <si>
    <t>S0584</t>
  </si>
  <si>
    <t>S0585</t>
  </si>
  <si>
    <t>S0586</t>
  </si>
  <si>
    <t>S0587</t>
  </si>
  <si>
    <t>S0588</t>
  </si>
  <si>
    <t>S0589</t>
  </si>
  <si>
    <t>S0590</t>
  </si>
  <si>
    <t>S0591</t>
  </si>
  <si>
    <t>S0592</t>
  </si>
  <si>
    <t>S0593</t>
  </si>
  <si>
    <t>S0594</t>
  </si>
  <si>
    <t>S0595</t>
  </si>
  <si>
    <t>S0596</t>
  </si>
  <si>
    <t>W0009</t>
  </si>
  <si>
    <t>W0010</t>
  </si>
  <si>
    <t>W0011</t>
  </si>
  <si>
    <t>W0012</t>
  </si>
  <si>
    <t>W0013</t>
  </si>
  <si>
    <t>W0014</t>
  </si>
  <si>
    <t>C0028</t>
  </si>
  <si>
    <t>C0029</t>
  </si>
  <si>
    <t>S0286</t>
  </si>
  <si>
    <t>S0523</t>
  </si>
  <si>
    <t>Talla / Color</t>
  </si>
  <si>
    <t>CEDULA No       :</t>
  </si>
  <si>
    <t>Nota: Verificar los colores disponibles de las Carteras y los Reloges en el listado de tallas de los Anillos</t>
  </si>
</sst>
</file>

<file path=xl/styles.xml><?xml version="1.0" encoding="utf-8"?>
<styleSheet xmlns="http://schemas.openxmlformats.org/spreadsheetml/2006/main">
  <numFmts count="3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[$$-240A]\ #,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3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8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/>
    <xf numFmtId="0" fontId="0" fillId="0" borderId="0" xfId="0" applyBorder="1"/>
    <xf numFmtId="0" fontId="7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/>
    <xf numFmtId="166" fontId="0" fillId="0" borderId="9" xfId="0" applyNumberFormat="1" applyFill="1" applyBorder="1"/>
    <xf numFmtId="3" fontId="3" fillId="0" borderId="3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Fill="1" applyBorder="1" applyAlignment="1" applyProtection="1">
      <alignment horizontal="center"/>
      <protection locked="0"/>
    </xf>
    <xf numFmtId="166" fontId="0" fillId="0" borderId="3" xfId="0" applyNumberFormat="1" applyFill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166" fontId="0" fillId="0" borderId="25" xfId="0" applyNumberFormat="1" applyFill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Fill="1" applyBorder="1"/>
    <xf numFmtId="3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166" fontId="0" fillId="0" borderId="1" xfId="0" applyNumberFormat="1" applyFill="1" applyBorder="1"/>
    <xf numFmtId="0" fontId="3" fillId="0" borderId="7" xfId="0" applyFont="1" applyFill="1" applyBorder="1"/>
    <xf numFmtId="166" fontId="0" fillId="0" borderId="8" xfId="0" applyNumberFormat="1" applyFill="1" applyBorder="1"/>
    <xf numFmtId="166" fontId="0" fillId="0" borderId="26" xfId="0" applyNumberFormat="1" applyFill="1" applyBorder="1"/>
    <xf numFmtId="0" fontId="15" fillId="0" borderId="24" xfId="0" applyFont="1" applyFill="1" applyBorder="1" applyAlignment="1">
      <alignment horizontal="center"/>
    </xf>
    <xf numFmtId="0" fontId="0" fillId="0" borderId="20" xfId="0" applyBorder="1"/>
    <xf numFmtId="0" fontId="15" fillId="0" borderId="27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2" fillId="0" borderId="28" xfId="0" applyFont="1" applyFill="1" applyBorder="1"/>
    <xf numFmtId="0" fontId="2" fillId="0" borderId="28" xfId="0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6" fillId="0" borderId="28" xfId="0" applyFont="1" applyBorder="1" applyAlignment="1">
      <alignment vertical="top"/>
    </xf>
    <xf numFmtId="3" fontId="3" fillId="0" borderId="8" xfId="0" applyNumberFormat="1" applyFon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top"/>
      <protection locked="0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66" fontId="15" fillId="0" borderId="28" xfId="0" applyNumberFormat="1" applyFont="1" applyBorder="1" applyAlignment="1">
      <alignment horizontal="center" vertical="center"/>
    </xf>
    <xf numFmtId="166" fontId="15" fillId="0" borderId="0" xfId="0" applyNumberFormat="1" applyFont="1" applyBorder="1" applyAlignment="1">
      <alignment horizontal="center" vertical="center"/>
    </xf>
    <xf numFmtId="166" fontId="15" fillId="0" borderId="29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0" fillId="0" borderId="15" xfId="0" applyBorder="1" applyAlignment="1">
      <alignment horizontal="center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left" vertical="center"/>
    </xf>
    <xf numFmtId="0" fontId="16" fillId="0" borderId="13" xfId="0" applyFont="1" applyBorder="1" applyAlignment="1" applyProtection="1">
      <alignment horizontal="left" vertical="center"/>
    </xf>
    <xf numFmtId="0" fontId="16" fillId="0" borderId="14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center" vertical="top"/>
      <protection locked="0"/>
    </xf>
    <xf numFmtId="0" fontId="11" fillId="0" borderId="14" xfId="0" applyFont="1" applyBorder="1" applyAlignment="1" applyProtection="1">
      <alignment horizontal="center" vertical="top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166" fontId="0" fillId="0" borderId="34" xfId="0" applyNumberFormat="1" applyFill="1" applyBorder="1"/>
    <xf numFmtId="0" fontId="3" fillId="0" borderId="35" xfId="0" applyFont="1" applyFill="1" applyBorder="1"/>
    <xf numFmtId="166" fontId="0" fillId="0" borderId="36" xfId="0" applyNumberFormat="1" applyFill="1" applyBorder="1"/>
    <xf numFmtId="3" fontId="3" fillId="0" borderId="36" xfId="0" applyNumberFormat="1" applyFont="1" applyFill="1" applyBorder="1" applyAlignment="1" applyProtection="1">
      <alignment horizont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10" fillId="0" borderId="28" xfId="0" applyFont="1" applyBorder="1" applyAlignment="1">
      <alignment vertical="center"/>
    </xf>
    <xf numFmtId="3" fontId="3" fillId="0" borderId="38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0" fillId="0" borderId="31" xfId="0" applyBorder="1" applyAlignment="1">
      <alignment horizontal="center"/>
    </xf>
    <xf numFmtId="0" fontId="17" fillId="0" borderId="24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7" xfId="0" applyFont="1" applyBorder="1" applyAlignment="1" applyProtection="1">
      <alignment horizontal="center" vertical="center" wrapText="1"/>
    </xf>
    <xf numFmtId="0" fontId="17" fillId="0" borderId="28" xfId="0" applyFont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center" vertical="center" wrapText="1"/>
    </xf>
    <xf numFmtId="0" fontId="17" fillId="0" borderId="28" xfId="0" applyFont="1" applyBorder="1" applyAlignment="1" applyProtection="1">
      <alignment vertical="center" wrapText="1"/>
    </xf>
    <xf numFmtId="0" fontId="17" fillId="0" borderId="29" xfId="0" applyFont="1" applyBorder="1" applyAlignment="1" applyProtection="1">
      <alignment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</cellXfs>
  <cellStyles count="13">
    <cellStyle name="Hipervínculo 2" xfId="12"/>
    <cellStyle name="Millares 2" xfId="3"/>
    <cellStyle name="Millares 3" xfId="2"/>
    <cellStyle name="Moneda 2" xfId="5"/>
    <cellStyle name="Moneda 3" xfId="4"/>
    <cellStyle name="Normal" xfId="0" builtinId="0"/>
    <cellStyle name="Normal 2" xfId="6"/>
    <cellStyle name="Normal 3" xfId="7"/>
    <cellStyle name="Normal 4" xfId="8"/>
    <cellStyle name="Normal 5" xfId="1"/>
    <cellStyle name="Normal 6" xfId="9"/>
    <cellStyle name="Porcentual 2" xfId="11"/>
    <cellStyle name="Porcentual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49"/>
  <sheetViews>
    <sheetView tabSelected="1" topLeftCell="BF1" workbookViewId="0">
      <selection activeCell="BL14" sqref="BL14"/>
    </sheetView>
  </sheetViews>
  <sheetFormatPr baseColWidth="10" defaultColWidth="11.42578125" defaultRowHeight="15"/>
  <cols>
    <col min="1" max="1" width="1.42578125" style="1" customWidth="1"/>
    <col min="2" max="2" width="7.85546875" style="1" customWidth="1"/>
    <col min="3" max="4" width="9" style="1" hidden="1" customWidth="1"/>
    <col min="5" max="5" width="12.140625" style="1" customWidth="1"/>
    <col min="6" max="6" width="5.7109375" style="1" bestFit="1" customWidth="1"/>
    <col min="7" max="7" width="1" style="1" customWidth="1"/>
    <col min="8" max="8" width="7" style="1" bestFit="1" customWidth="1"/>
    <col min="9" max="10" width="9" style="1" hidden="1" customWidth="1"/>
    <col min="11" max="11" width="10.140625" style="1" bestFit="1" customWidth="1"/>
    <col min="12" max="12" width="5.7109375" style="1" bestFit="1" customWidth="1"/>
    <col min="13" max="13" width="1.28515625" style="1" customWidth="1"/>
    <col min="14" max="14" width="6.85546875" style="1" customWidth="1"/>
    <col min="15" max="16" width="9" style="1" hidden="1" customWidth="1"/>
    <col min="17" max="17" width="11.5703125" style="1" customWidth="1"/>
    <col min="18" max="18" width="5.7109375" style="1" bestFit="1" customWidth="1"/>
    <col min="19" max="19" width="0.7109375" style="1" customWidth="1"/>
    <col min="20" max="20" width="8.42578125" style="1" customWidth="1"/>
    <col min="21" max="22" width="9" style="1" hidden="1" customWidth="1"/>
    <col min="23" max="23" width="5.7109375" style="1" bestFit="1" customWidth="1"/>
    <col min="24" max="24" width="1.42578125" style="1" customWidth="1"/>
    <col min="25" max="25" width="6.85546875" style="1" customWidth="1"/>
    <col min="26" max="27" width="9" style="1" hidden="1" customWidth="1"/>
    <col min="28" max="28" width="5.7109375" style="1" bestFit="1" customWidth="1"/>
    <col min="29" max="29" width="1.140625" style="1" customWidth="1"/>
    <col min="30" max="30" width="7.7109375" style="1" customWidth="1"/>
    <col min="31" max="32" width="9" style="1" hidden="1" customWidth="1"/>
    <col min="33" max="33" width="5.7109375" style="1" customWidth="1"/>
    <col min="34" max="34" width="0.7109375" style="1" customWidth="1"/>
    <col min="35" max="35" width="7.7109375" style="1" customWidth="1"/>
    <col min="36" max="37" width="9" style="1" hidden="1" customWidth="1"/>
    <col min="38" max="38" width="5.7109375" style="1" customWidth="1"/>
    <col min="39" max="39" width="0.7109375" style="1" customWidth="1"/>
    <col min="40" max="40" width="7.7109375" style="1" customWidth="1"/>
    <col min="41" max="42" width="9" style="1" hidden="1" customWidth="1"/>
    <col min="43" max="43" width="5.7109375" style="1" customWidth="1"/>
    <col min="44" max="44" width="0.7109375" style="1" customWidth="1"/>
    <col min="45" max="45" width="7.7109375" style="1" customWidth="1"/>
    <col min="46" max="47" width="9" style="1" hidden="1" customWidth="1"/>
    <col min="48" max="48" width="5.7109375" style="1" customWidth="1"/>
    <col min="49" max="49" width="0.7109375" style="1" customWidth="1"/>
    <col min="50" max="50" width="7.7109375" style="1" customWidth="1"/>
    <col min="51" max="52" width="9" style="1" hidden="1" customWidth="1"/>
    <col min="53" max="53" width="5.7109375" style="1" customWidth="1"/>
    <col min="54" max="54" width="0.7109375" style="1" customWidth="1"/>
    <col min="55" max="55" width="7.7109375" style="1" customWidth="1"/>
    <col min="56" max="57" width="9" style="1" hidden="1" customWidth="1"/>
    <col min="58" max="58" width="5.7109375" style="1" customWidth="1"/>
    <col min="59" max="59" width="0.7109375" style="1" customWidth="1"/>
    <col min="60" max="60" width="8.28515625" style="1" customWidth="1"/>
    <col min="61" max="62" width="8" style="1" hidden="1" customWidth="1"/>
    <col min="63" max="63" width="10.140625" style="1" bestFit="1" customWidth="1"/>
    <col min="64" max="64" width="12.42578125" style="1" customWidth="1"/>
    <col min="65" max="283" width="11.42578125" style="1"/>
    <col min="284" max="284" width="1.42578125" style="1" customWidth="1"/>
    <col min="285" max="285" width="7.85546875" style="1" customWidth="1"/>
    <col min="286" max="287" width="11.42578125" style="1" customWidth="1"/>
    <col min="288" max="288" width="6.28515625" style="1" bestFit="1" customWidth="1"/>
    <col min="289" max="289" width="5.7109375" style="1" bestFit="1" customWidth="1"/>
    <col min="290" max="290" width="1" style="1" customWidth="1"/>
    <col min="291" max="291" width="7" style="1" bestFit="1" customWidth="1"/>
    <col min="292" max="294" width="11.42578125" style="1" customWidth="1"/>
    <col min="295" max="295" width="5.7109375" style="1" bestFit="1" customWidth="1"/>
    <col min="296" max="296" width="1.28515625" style="1" customWidth="1"/>
    <col min="297" max="297" width="7" style="1" bestFit="1" customWidth="1"/>
    <col min="298" max="299" width="11.42578125" style="1" customWidth="1"/>
    <col min="300" max="300" width="5.7109375" style="1" bestFit="1" customWidth="1"/>
    <col min="301" max="301" width="0.7109375" style="1" customWidth="1"/>
    <col min="302" max="302" width="7" style="1" customWidth="1"/>
    <col min="303" max="304" width="11.42578125" style="1" customWidth="1"/>
    <col min="305" max="305" width="5.7109375" style="1" bestFit="1" customWidth="1"/>
    <col min="306" max="306" width="1.42578125" style="1" customWidth="1"/>
    <col min="307" max="307" width="7" style="1" bestFit="1" customWidth="1"/>
    <col min="308" max="309" width="11.42578125" style="1" customWidth="1"/>
    <col min="310" max="310" width="5.7109375" style="1" bestFit="1" customWidth="1"/>
    <col min="311" max="311" width="1.140625" style="1" customWidth="1"/>
    <col min="312" max="312" width="7.7109375" style="1" bestFit="1" customWidth="1"/>
    <col min="313" max="314" width="11.42578125" style="1" customWidth="1"/>
    <col min="315" max="315" width="5.7109375" style="1" bestFit="1" customWidth="1"/>
    <col min="316" max="316" width="0.7109375" style="1" customWidth="1"/>
    <col min="317" max="317" width="8.28515625" style="1" customWidth="1"/>
    <col min="318" max="319" width="11.42578125" style="1" customWidth="1"/>
    <col min="320" max="320" width="12.42578125" style="1" customWidth="1"/>
    <col min="321" max="539" width="11.42578125" style="1"/>
    <col min="540" max="540" width="1.42578125" style="1" customWidth="1"/>
    <col min="541" max="541" width="7.85546875" style="1" customWidth="1"/>
    <col min="542" max="543" width="11.42578125" style="1" customWidth="1"/>
    <col min="544" max="544" width="6.28515625" style="1" bestFit="1" customWidth="1"/>
    <col min="545" max="545" width="5.7109375" style="1" bestFit="1" customWidth="1"/>
    <col min="546" max="546" width="1" style="1" customWidth="1"/>
    <col min="547" max="547" width="7" style="1" bestFit="1" customWidth="1"/>
    <col min="548" max="550" width="11.42578125" style="1" customWidth="1"/>
    <col min="551" max="551" width="5.7109375" style="1" bestFit="1" customWidth="1"/>
    <col min="552" max="552" width="1.28515625" style="1" customWidth="1"/>
    <col min="553" max="553" width="7" style="1" bestFit="1" customWidth="1"/>
    <col min="554" max="555" width="11.42578125" style="1" customWidth="1"/>
    <col min="556" max="556" width="5.7109375" style="1" bestFit="1" customWidth="1"/>
    <col min="557" max="557" width="0.7109375" style="1" customWidth="1"/>
    <col min="558" max="558" width="7" style="1" customWidth="1"/>
    <col min="559" max="560" width="11.42578125" style="1" customWidth="1"/>
    <col min="561" max="561" width="5.7109375" style="1" bestFit="1" customWidth="1"/>
    <col min="562" max="562" width="1.42578125" style="1" customWidth="1"/>
    <col min="563" max="563" width="7" style="1" bestFit="1" customWidth="1"/>
    <col min="564" max="565" width="11.42578125" style="1" customWidth="1"/>
    <col min="566" max="566" width="5.7109375" style="1" bestFit="1" customWidth="1"/>
    <col min="567" max="567" width="1.140625" style="1" customWidth="1"/>
    <col min="568" max="568" width="7.7109375" style="1" bestFit="1" customWidth="1"/>
    <col min="569" max="570" width="11.42578125" style="1" customWidth="1"/>
    <col min="571" max="571" width="5.7109375" style="1" bestFit="1" customWidth="1"/>
    <col min="572" max="572" width="0.7109375" style="1" customWidth="1"/>
    <col min="573" max="573" width="8.28515625" style="1" customWidth="1"/>
    <col min="574" max="575" width="11.42578125" style="1" customWidth="1"/>
    <col min="576" max="576" width="12.42578125" style="1" customWidth="1"/>
    <col min="577" max="795" width="11.42578125" style="1"/>
    <col min="796" max="796" width="1.42578125" style="1" customWidth="1"/>
    <col min="797" max="797" width="7.85546875" style="1" customWidth="1"/>
    <col min="798" max="799" width="11.42578125" style="1" customWidth="1"/>
    <col min="800" max="800" width="6.28515625" style="1" bestFit="1" customWidth="1"/>
    <col min="801" max="801" width="5.7109375" style="1" bestFit="1" customWidth="1"/>
    <col min="802" max="802" width="1" style="1" customWidth="1"/>
    <col min="803" max="803" width="7" style="1" bestFit="1" customWidth="1"/>
    <col min="804" max="806" width="11.42578125" style="1" customWidth="1"/>
    <col min="807" max="807" width="5.7109375" style="1" bestFit="1" customWidth="1"/>
    <col min="808" max="808" width="1.28515625" style="1" customWidth="1"/>
    <col min="809" max="809" width="7" style="1" bestFit="1" customWidth="1"/>
    <col min="810" max="811" width="11.42578125" style="1" customWidth="1"/>
    <col min="812" max="812" width="5.7109375" style="1" bestFit="1" customWidth="1"/>
    <col min="813" max="813" width="0.7109375" style="1" customWidth="1"/>
    <col min="814" max="814" width="7" style="1" customWidth="1"/>
    <col min="815" max="816" width="11.42578125" style="1" customWidth="1"/>
    <col min="817" max="817" width="5.7109375" style="1" bestFit="1" customWidth="1"/>
    <col min="818" max="818" width="1.42578125" style="1" customWidth="1"/>
    <col min="819" max="819" width="7" style="1" bestFit="1" customWidth="1"/>
    <col min="820" max="821" width="11.42578125" style="1" customWidth="1"/>
    <col min="822" max="822" width="5.7109375" style="1" bestFit="1" customWidth="1"/>
    <col min="823" max="823" width="1.140625" style="1" customWidth="1"/>
    <col min="824" max="824" width="7.7109375" style="1" bestFit="1" customWidth="1"/>
    <col min="825" max="826" width="11.42578125" style="1" customWidth="1"/>
    <col min="827" max="827" width="5.7109375" style="1" bestFit="1" customWidth="1"/>
    <col min="828" max="828" width="0.7109375" style="1" customWidth="1"/>
    <col min="829" max="829" width="8.28515625" style="1" customWidth="1"/>
    <col min="830" max="831" width="11.42578125" style="1" customWidth="1"/>
    <col min="832" max="832" width="12.42578125" style="1" customWidth="1"/>
    <col min="833" max="1051" width="11.42578125" style="1"/>
    <col min="1052" max="1052" width="1.42578125" style="1" customWidth="1"/>
    <col min="1053" max="1053" width="7.85546875" style="1" customWidth="1"/>
    <col min="1054" max="1055" width="11.42578125" style="1" customWidth="1"/>
    <col min="1056" max="1056" width="6.28515625" style="1" bestFit="1" customWidth="1"/>
    <col min="1057" max="1057" width="5.7109375" style="1" bestFit="1" customWidth="1"/>
    <col min="1058" max="1058" width="1" style="1" customWidth="1"/>
    <col min="1059" max="1059" width="7" style="1" bestFit="1" customWidth="1"/>
    <col min="1060" max="1062" width="11.42578125" style="1" customWidth="1"/>
    <col min="1063" max="1063" width="5.7109375" style="1" bestFit="1" customWidth="1"/>
    <col min="1064" max="1064" width="1.28515625" style="1" customWidth="1"/>
    <col min="1065" max="1065" width="7" style="1" bestFit="1" customWidth="1"/>
    <col min="1066" max="1067" width="11.42578125" style="1" customWidth="1"/>
    <col min="1068" max="1068" width="5.7109375" style="1" bestFit="1" customWidth="1"/>
    <col min="1069" max="1069" width="0.7109375" style="1" customWidth="1"/>
    <col min="1070" max="1070" width="7" style="1" customWidth="1"/>
    <col min="1071" max="1072" width="11.42578125" style="1" customWidth="1"/>
    <col min="1073" max="1073" width="5.7109375" style="1" bestFit="1" customWidth="1"/>
    <col min="1074" max="1074" width="1.42578125" style="1" customWidth="1"/>
    <col min="1075" max="1075" width="7" style="1" bestFit="1" customWidth="1"/>
    <col min="1076" max="1077" width="11.42578125" style="1" customWidth="1"/>
    <col min="1078" max="1078" width="5.7109375" style="1" bestFit="1" customWidth="1"/>
    <col min="1079" max="1079" width="1.140625" style="1" customWidth="1"/>
    <col min="1080" max="1080" width="7.7109375" style="1" bestFit="1" customWidth="1"/>
    <col min="1081" max="1082" width="11.42578125" style="1" customWidth="1"/>
    <col min="1083" max="1083" width="5.7109375" style="1" bestFit="1" customWidth="1"/>
    <col min="1084" max="1084" width="0.7109375" style="1" customWidth="1"/>
    <col min="1085" max="1085" width="8.28515625" style="1" customWidth="1"/>
    <col min="1086" max="1087" width="11.42578125" style="1" customWidth="1"/>
    <col min="1088" max="1088" width="12.42578125" style="1" customWidth="1"/>
    <col min="1089" max="1307" width="11.42578125" style="1"/>
    <col min="1308" max="1308" width="1.42578125" style="1" customWidth="1"/>
    <col min="1309" max="1309" width="7.85546875" style="1" customWidth="1"/>
    <col min="1310" max="1311" width="11.42578125" style="1" customWidth="1"/>
    <col min="1312" max="1312" width="6.28515625" style="1" bestFit="1" customWidth="1"/>
    <col min="1313" max="1313" width="5.7109375" style="1" bestFit="1" customWidth="1"/>
    <col min="1314" max="1314" width="1" style="1" customWidth="1"/>
    <col min="1315" max="1315" width="7" style="1" bestFit="1" customWidth="1"/>
    <col min="1316" max="1318" width="11.42578125" style="1" customWidth="1"/>
    <col min="1319" max="1319" width="5.7109375" style="1" bestFit="1" customWidth="1"/>
    <col min="1320" max="1320" width="1.28515625" style="1" customWidth="1"/>
    <col min="1321" max="1321" width="7" style="1" bestFit="1" customWidth="1"/>
    <col min="1322" max="1323" width="11.42578125" style="1" customWidth="1"/>
    <col min="1324" max="1324" width="5.7109375" style="1" bestFit="1" customWidth="1"/>
    <col min="1325" max="1325" width="0.7109375" style="1" customWidth="1"/>
    <col min="1326" max="1326" width="7" style="1" customWidth="1"/>
    <col min="1327" max="1328" width="11.42578125" style="1" customWidth="1"/>
    <col min="1329" max="1329" width="5.7109375" style="1" bestFit="1" customWidth="1"/>
    <col min="1330" max="1330" width="1.42578125" style="1" customWidth="1"/>
    <col min="1331" max="1331" width="7" style="1" bestFit="1" customWidth="1"/>
    <col min="1332" max="1333" width="11.42578125" style="1" customWidth="1"/>
    <col min="1334" max="1334" width="5.7109375" style="1" bestFit="1" customWidth="1"/>
    <col min="1335" max="1335" width="1.140625" style="1" customWidth="1"/>
    <col min="1336" max="1336" width="7.7109375" style="1" bestFit="1" customWidth="1"/>
    <col min="1337" max="1338" width="11.42578125" style="1" customWidth="1"/>
    <col min="1339" max="1339" width="5.7109375" style="1" bestFit="1" customWidth="1"/>
    <col min="1340" max="1340" width="0.7109375" style="1" customWidth="1"/>
    <col min="1341" max="1341" width="8.28515625" style="1" customWidth="1"/>
    <col min="1342" max="1343" width="11.42578125" style="1" customWidth="1"/>
    <col min="1344" max="1344" width="12.42578125" style="1" customWidth="1"/>
    <col min="1345" max="1563" width="11.42578125" style="1"/>
    <col min="1564" max="1564" width="1.42578125" style="1" customWidth="1"/>
    <col min="1565" max="1565" width="7.85546875" style="1" customWidth="1"/>
    <col min="1566" max="1567" width="11.42578125" style="1" customWidth="1"/>
    <col min="1568" max="1568" width="6.28515625" style="1" bestFit="1" customWidth="1"/>
    <col min="1569" max="1569" width="5.7109375" style="1" bestFit="1" customWidth="1"/>
    <col min="1570" max="1570" width="1" style="1" customWidth="1"/>
    <col min="1571" max="1571" width="7" style="1" bestFit="1" customWidth="1"/>
    <col min="1572" max="1574" width="11.42578125" style="1" customWidth="1"/>
    <col min="1575" max="1575" width="5.7109375" style="1" bestFit="1" customWidth="1"/>
    <col min="1576" max="1576" width="1.28515625" style="1" customWidth="1"/>
    <col min="1577" max="1577" width="7" style="1" bestFit="1" customWidth="1"/>
    <col min="1578" max="1579" width="11.42578125" style="1" customWidth="1"/>
    <col min="1580" max="1580" width="5.7109375" style="1" bestFit="1" customWidth="1"/>
    <col min="1581" max="1581" width="0.7109375" style="1" customWidth="1"/>
    <col min="1582" max="1582" width="7" style="1" customWidth="1"/>
    <col min="1583" max="1584" width="11.42578125" style="1" customWidth="1"/>
    <col min="1585" max="1585" width="5.7109375" style="1" bestFit="1" customWidth="1"/>
    <col min="1586" max="1586" width="1.42578125" style="1" customWidth="1"/>
    <col min="1587" max="1587" width="7" style="1" bestFit="1" customWidth="1"/>
    <col min="1588" max="1589" width="11.42578125" style="1" customWidth="1"/>
    <col min="1590" max="1590" width="5.7109375" style="1" bestFit="1" customWidth="1"/>
    <col min="1591" max="1591" width="1.140625" style="1" customWidth="1"/>
    <col min="1592" max="1592" width="7.7109375" style="1" bestFit="1" customWidth="1"/>
    <col min="1593" max="1594" width="11.42578125" style="1" customWidth="1"/>
    <col min="1595" max="1595" width="5.7109375" style="1" bestFit="1" customWidth="1"/>
    <col min="1596" max="1596" width="0.7109375" style="1" customWidth="1"/>
    <col min="1597" max="1597" width="8.28515625" style="1" customWidth="1"/>
    <col min="1598" max="1599" width="11.42578125" style="1" customWidth="1"/>
    <col min="1600" max="1600" width="12.42578125" style="1" customWidth="1"/>
    <col min="1601" max="1819" width="11.42578125" style="1"/>
    <col min="1820" max="1820" width="1.42578125" style="1" customWidth="1"/>
    <col min="1821" max="1821" width="7.85546875" style="1" customWidth="1"/>
    <col min="1822" max="1823" width="11.42578125" style="1" customWidth="1"/>
    <col min="1824" max="1824" width="6.28515625" style="1" bestFit="1" customWidth="1"/>
    <col min="1825" max="1825" width="5.7109375" style="1" bestFit="1" customWidth="1"/>
    <col min="1826" max="1826" width="1" style="1" customWidth="1"/>
    <col min="1827" max="1827" width="7" style="1" bestFit="1" customWidth="1"/>
    <col min="1828" max="1830" width="11.42578125" style="1" customWidth="1"/>
    <col min="1831" max="1831" width="5.7109375" style="1" bestFit="1" customWidth="1"/>
    <col min="1832" max="1832" width="1.28515625" style="1" customWidth="1"/>
    <col min="1833" max="1833" width="7" style="1" bestFit="1" customWidth="1"/>
    <col min="1834" max="1835" width="11.42578125" style="1" customWidth="1"/>
    <col min="1836" max="1836" width="5.7109375" style="1" bestFit="1" customWidth="1"/>
    <col min="1837" max="1837" width="0.7109375" style="1" customWidth="1"/>
    <col min="1838" max="1838" width="7" style="1" customWidth="1"/>
    <col min="1839" max="1840" width="11.42578125" style="1" customWidth="1"/>
    <col min="1841" max="1841" width="5.7109375" style="1" bestFit="1" customWidth="1"/>
    <col min="1842" max="1842" width="1.42578125" style="1" customWidth="1"/>
    <col min="1843" max="1843" width="7" style="1" bestFit="1" customWidth="1"/>
    <col min="1844" max="1845" width="11.42578125" style="1" customWidth="1"/>
    <col min="1846" max="1846" width="5.7109375" style="1" bestFit="1" customWidth="1"/>
    <col min="1847" max="1847" width="1.140625" style="1" customWidth="1"/>
    <col min="1848" max="1848" width="7.7109375" style="1" bestFit="1" customWidth="1"/>
    <col min="1849" max="1850" width="11.42578125" style="1" customWidth="1"/>
    <col min="1851" max="1851" width="5.7109375" style="1" bestFit="1" customWidth="1"/>
    <col min="1852" max="1852" width="0.7109375" style="1" customWidth="1"/>
    <col min="1853" max="1853" width="8.28515625" style="1" customWidth="1"/>
    <col min="1854" max="1855" width="11.42578125" style="1" customWidth="1"/>
    <col min="1856" max="1856" width="12.42578125" style="1" customWidth="1"/>
    <col min="1857" max="2075" width="11.42578125" style="1"/>
    <col min="2076" max="2076" width="1.42578125" style="1" customWidth="1"/>
    <col min="2077" max="2077" width="7.85546875" style="1" customWidth="1"/>
    <col min="2078" max="2079" width="11.42578125" style="1" customWidth="1"/>
    <col min="2080" max="2080" width="6.28515625" style="1" bestFit="1" customWidth="1"/>
    <col min="2081" max="2081" width="5.7109375" style="1" bestFit="1" customWidth="1"/>
    <col min="2082" max="2082" width="1" style="1" customWidth="1"/>
    <col min="2083" max="2083" width="7" style="1" bestFit="1" customWidth="1"/>
    <col min="2084" max="2086" width="11.42578125" style="1" customWidth="1"/>
    <col min="2087" max="2087" width="5.7109375" style="1" bestFit="1" customWidth="1"/>
    <col min="2088" max="2088" width="1.28515625" style="1" customWidth="1"/>
    <col min="2089" max="2089" width="7" style="1" bestFit="1" customWidth="1"/>
    <col min="2090" max="2091" width="11.42578125" style="1" customWidth="1"/>
    <col min="2092" max="2092" width="5.7109375" style="1" bestFit="1" customWidth="1"/>
    <col min="2093" max="2093" width="0.7109375" style="1" customWidth="1"/>
    <col min="2094" max="2094" width="7" style="1" customWidth="1"/>
    <col min="2095" max="2096" width="11.42578125" style="1" customWidth="1"/>
    <col min="2097" max="2097" width="5.7109375" style="1" bestFit="1" customWidth="1"/>
    <col min="2098" max="2098" width="1.42578125" style="1" customWidth="1"/>
    <col min="2099" max="2099" width="7" style="1" bestFit="1" customWidth="1"/>
    <col min="2100" max="2101" width="11.42578125" style="1" customWidth="1"/>
    <col min="2102" max="2102" width="5.7109375" style="1" bestFit="1" customWidth="1"/>
    <col min="2103" max="2103" width="1.140625" style="1" customWidth="1"/>
    <col min="2104" max="2104" width="7.7109375" style="1" bestFit="1" customWidth="1"/>
    <col min="2105" max="2106" width="11.42578125" style="1" customWidth="1"/>
    <col min="2107" max="2107" width="5.7109375" style="1" bestFit="1" customWidth="1"/>
    <col min="2108" max="2108" width="0.7109375" style="1" customWidth="1"/>
    <col min="2109" max="2109" width="8.28515625" style="1" customWidth="1"/>
    <col min="2110" max="2111" width="11.42578125" style="1" customWidth="1"/>
    <col min="2112" max="2112" width="12.42578125" style="1" customWidth="1"/>
    <col min="2113" max="2331" width="11.42578125" style="1"/>
    <col min="2332" max="2332" width="1.42578125" style="1" customWidth="1"/>
    <col min="2333" max="2333" width="7.85546875" style="1" customWidth="1"/>
    <col min="2334" max="2335" width="11.42578125" style="1" customWidth="1"/>
    <col min="2336" max="2336" width="6.28515625" style="1" bestFit="1" customWidth="1"/>
    <col min="2337" max="2337" width="5.7109375" style="1" bestFit="1" customWidth="1"/>
    <col min="2338" max="2338" width="1" style="1" customWidth="1"/>
    <col min="2339" max="2339" width="7" style="1" bestFit="1" customWidth="1"/>
    <col min="2340" max="2342" width="11.42578125" style="1" customWidth="1"/>
    <col min="2343" max="2343" width="5.7109375" style="1" bestFit="1" customWidth="1"/>
    <col min="2344" max="2344" width="1.28515625" style="1" customWidth="1"/>
    <col min="2345" max="2345" width="7" style="1" bestFit="1" customWidth="1"/>
    <col min="2346" max="2347" width="11.42578125" style="1" customWidth="1"/>
    <col min="2348" max="2348" width="5.7109375" style="1" bestFit="1" customWidth="1"/>
    <col min="2349" max="2349" width="0.7109375" style="1" customWidth="1"/>
    <col min="2350" max="2350" width="7" style="1" customWidth="1"/>
    <col min="2351" max="2352" width="11.42578125" style="1" customWidth="1"/>
    <col min="2353" max="2353" width="5.7109375" style="1" bestFit="1" customWidth="1"/>
    <col min="2354" max="2354" width="1.42578125" style="1" customWidth="1"/>
    <col min="2355" max="2355" width="7" style="1" bestFit="1" customWidth="1"/>
    <col min="2356" max="2357" width="11.42578125" style="1" customWidth="1"/>
    <col min="2358" max="2358" width="5.7109375" style="1" bestFit="1" customWidth="1"/>
    <col min="2359" max="2359" width="1.140625" style="1" customWidth="1"/>
    <col min="2360" max="2360" width="7.7109375" style="1" bestFit="1" customWidth="1"/>
    <col min="2361" max="2362" width="11.42578125" style="1" customWidth="1"/>
    <col min="2363" max="2363" width="5.7109375" style="1" bestFit="1" customWidth="1"/>
    <col min="2364" max="2364" width="0.7109375" style="1" customWidth="1"/>
    <col min="2365" max="2365" width="8.28515625" style="1" customWidth="1"/>
    <col min="2366" max="2367" width="11.42578125" style="1" customWidth="1"/>
    <col min="2368" max="2368" width="12.42578125" style="1" customWidth="1"/>
    <col min="2369" max="2587" width="11.42578125" style="1"/>
    <col min="2588" max="2588" width="1.42578125" style="1" customWidth="1"/>
    <col min="2589" max="2589" width="7.85546875" style="1" customWidth="1"/>
    <col min="2590" max="2591" width="11.42578125" style="1" customWidth="1"/>
    <col min="2592" max="2592" width="6.28515625" style="1" bestFit="1" customWidth="1"/>
    <col min="2593" max="2593" width="5.7109375" style="1" bestFit="1" customWidth="1"/>
    <col min="2594" max="2594" width="1" style="1" customWidth="1"/>
    <col min="2595" max="2595" width="7" style="1" bestFit="1" customWidth="1"/>
    <col min="2596" max="2598" width="11.42578125" style="1" customWidth="1"/>
    <col min="2599" max="2599" width="5.7109375" style="1" bestFit="1" customWidth="1"/>
    <col min="2600" max="2600" width="1.28515625" style="1" customWidth="1"/>
    <col min="2601" max="2601" width="7" style="1" bestFit="1" customWidth="1"/>
    <col min="2602" max="2603" width="11.42578125" style="1" customWidth="1"/>
    <col min="2604" max="2604" width="5.7109375" style="1" bestFit="1" customWidth="1"/>
    <col min="2605" max="2605" width="0.7109375" style="1" customWidth="1"/>
    <col min="2606" max="2606" width="7" style="1" customWidth="1"/>
    <col min="2607" max="2608" width="11.42578125" style="1" customWidth="1"/>
    <col min="2609" max="2609" width="5.7109375" style="1" bestFit="1" customWidth="1"/>
    <col min="2610" max="2610" width="1.42578125" style="1" customWidth="1"/>
    <col min="2611" max="2611" width="7" style="1" bestFit="1" customWidth="1"/>
    <col min="2612" max="2613" width="11.42578125" style="1" customWidth="1"/>
    <col min="2614" max="2614" width="5.7109375" style="1" bestFit="1" customWidth="1"/>
    <col min="2615" max="2615" width="1.140625" style="1" customWidth="1"/>
    <col min="2616" max="2616" width="7.7109375" style="1" bestFit="1" customWidth="1"/>
    <col min="2617" max="2618" width="11.42578125" style="1" customWidth="1"/>
    <col min="2619" max="2619" width="5.7109375" style="1" bestFit="1" customWidth="1"/>
    <col min="2620" max="2620" width="0.7109375" style="1" customWidth="1"/>
    <col min="2621" max="2621" width="8.28515625" style="1" customWidth="1"/>
    <col min="2622" max="2623" width="11.42578125" style="1" customWidth="1"/>
    <col min="2624" max="2624" width="12.42578125" style="1" customWidth="1"/>
    <col min="2625" max="2843" width="11.42578125" style="1"/>
    <col min="2844" max="2844" width="1.42578125" style="1" customWidth="1"/>
    <col min="2845" max="2845" width="7.85546875" style="1" customWidth="1"/>
    <col min="2846" max="2847" width="11.42578125" style="1" customWidth="1"/>
    <col min="2848" max="2848" width="6.28515625" style="1" bestFit="1" customWidth="1"/>
    <col min="2849" max="2849" width="5.7109375" style="1" bestFit="1" customWidth="1"/>
    <col min="2850" max="2850" width="1" style="1" customWidth="1"/>
    <col min="2851" max="2851" width="7" style="1" bestFit="1" customWidth="1"/>
    <col min="2852" max="2854" width="11.42578125" style="1" customWidth="1"/>
    <col min="2855" max="2855" width="5.7109375" style="1" bestFit="1" customWidth="1"/>
    <col min="2856" max="2856" width="1.28515625" style="1" customWidth="1"/>
    <col min="2857" max="2857" width="7" style="1" bestFit="1" customWidth="1"/>
    <col min="2858" max="2859" width="11.42578125" style="1" customWidth="1"/>
    <col min="2860" max="2860" width="5.7109375" style="1" bestFit="1" customWidth="1"/>
    <col min="2861" max="2861" width="0.7109375" style="1" customWidth="1"/>
    <col min="2862" max="2862" width="7" style="1" customWidth="1"/>
    <col min="2863" max="2864" width="11.42578125" style="1" customWidth="1"/>
    <col min="2865" max="2865" width="5.7109375" style="1" bestFit="1" customWidth="1"/>
    <col min="2866" max="2866" width="1.42578125" style="1" customWidth="1"/>
    <col min="2867" max="2867" width="7" style="1" bestFit="1" customWidth="1"/>
    <col min="2868" max="2869" width="11.42578125" style="1" customWidth="1"/>
    <col min="2870" max="2870" width="5.7109375" style="1" bestFit="1" customWidth="1"/>
    <col min="2871" max="2871" width="1.140625" style="1" customWidth="1"/>
    <col min="2872" max="2872" width="7.7109375" style="1" bestFit="1" customWidth="1"/>
    <col min="2873" max="2874" width="11.42578125" style="1" customWidth="1"/>
    <col min="2875" max="2875" width="5.7109375" style="1" bestFit="1" customWidth="1"/>
    <col min="2876" max="2876" width="0.7109375" style="1" customWidth="1"/>
    <col min="2877" max="2877" width="8.28515625" style="1" customWidth="1"/>
    <col min="2878" max="2879" width="11.42578125" style="1" customWidth="1"/>
    <col min="2880" max="2880" width="12.42578125" style="1" customWidth="1"/>
    <col min="2881" max="3099" width="11.42578125" style="1"/>
    <col min="3100" max="3100" width="1.42578125" style="1" customWidth="1"/>
    <col min="3101" max="3101" width="7.85546875" style="1" customWidth="1"/>
    <col min="3102" max="3103" width="11.42578125" style="1" customWidth="1"/>
    <col min="3104" max="3104" width="6.28515625" style="1" bestFit="1" customWidth="1"/>
    <col min="3105" max="3105" width="5.7109375" style="1" bestFit="1" customWidth="1"/>
    <col min="3106" max="3106" width="1" style="1" customWidth="1"/>
    <col min="3107" max="3107" width="7" style="1" bestFit="1" customWidth="1"/>
    <col min="3108" max="3110" width="11.42578125" style="1" customWidth="1"/>
    <col min="3111" max="3111" width="5.7109375" style="1" bestFit="1" customWidth="1"/>
    <col min="3112" max="3112" width="1.28515625" style="1" customWidth="1"/>
    <col min="3113" max="3113" width="7" style="1" bestFit="1" customWidth="1"/>
    <col min="3114" max="3115" width="11.42578125" style="1" customWidth="1"/>
    <col min="3116" max="3116" width="5.7109375" style="1" bestFit="1" customWidth="1"/>
    <col min="3117" max="3117" width="0.7109375" style="1" customWidth="1"/>
    <col min="3118" max="3118" width="7" style="1" customWidth="1"/>
    <col min="3119" max="3120" width="11.42578125" style="1" customWidth="1"/>
    <col min="3121" max="3121" width="5.7109375" style="1" bestFit="1" customWidth="1"/>
    <col min="3122" max="3122" width="1.42578125" style="1" customWidth="1"/>
    <col min="3123" max="3123" width="7" style="1" bestFit="1" customWidth="1"/>
    <col min="3124" max="3125" width="11.42578125" style="1" customWidth="1"/>
    <col min="3126" max="3126" width="5.7109375" style="1" bestFit="1" customWidth="1"/>
    <col min="3127" max="3127" width="1.140625" style="1" customWidth="1"/>
    <col min="3128" max="3128" width="7.7109375" style="1" bestFit="1" customWidth="1"/>
    <col min="3129" max="3130" width="11.42578125" style="1" customWidth="1"/>
    <col min="3131" max="3131" width="5.7109375" style="1" bestFit="1" customWidth="1"/>
    <col min="3132" max="3132" width="0.7109375" style="1" customWidth="1"/>
    <col min="3133" max="3133" width="8.28515625" style="1" customWidth="1"/>
    <col min="3134" max="3135" width="11.42578125" style="1" customWidth="1"/>
    <col min="3136" max="3136" width="12.42578125" style="1" customWidth="1"/>
    <col min="3137" max="3355" width="11.42578125" style="1"/>
    <col min="3356" max="3356" width="1.42578125" style="1" customWidth="1"/>
    <col min="3357" max="3357" width="7.85546875" style="1" customWidth="1"/>
    <col min="3358" max="3359" width="11.42578125" style="1" customWidth="1"/>
    <col min="3360" max="3360" width="6.28515625" style="1" bestFit="1" customWidth="1"/>
    <col min="3361" max="3361" width="5.7109375" style="1" bestFit="1" customWidth="1"/>
    <col min="3362" max="3362" width="1" style="1" customWidth="1"/>
    <col min="3363" max="3363" width="7" style="1" bestFit="1" customWidth="1"/>
    <col min="3364" max="3366" width="11.42578125" style="1" customWidth="1"/>
    <col min="3367" max="3367" width="5.7109375" style="1" bestFit="1" customWidth="1"/>
    <col min="3368" max="3368" width="1.28515625" style="1" customWidth="1"/>
    <col min="3369" max="3369" width="7" style="1" bestFit="1" customWidth="1"/>
    <col min="3370" max="3371" width="11.42578125" style="1" customWidth="1"/>
    <col min="3372" max="3372" width="5.7109375" style="1" bestFit="1" customWidth="1"/>
    <col min="3373" max="3373" width="0.7109375" style="1" customWidth="1"/>
    <col min="3374" max="3374" width="7" style="1" customWidth="1"/>
    <col min="3375" max="3376" width="11.42578125" style="1" customWidth="1"/>
    <col min="3377" max="3377" width="5.7109375" style="1" bestFit="1" customWidth="1"/>
    <col min="3378" max="3378" width="1.42578125" style="1" customWidth="1"/>
    <col min="3379" max="3379" width="7" style="1" bestFit="1" customWidth="1"/>
    <col min="3380" max="3381" width="11.42578125" style="1" customWidth="1"/>
    <col min="3382" max="3382" width="5.7109375" style="1" bestFit="1" customWidth="1"/>
    <col min="3383" max="3383" width="1.140625" style="1" customWidth="1"/>
    <col min="3384" max="3384" width="7.7109375" style="1" bestFit="1" customWidth="1"/>
    <col min="3385" max="3386" width="11.42578125" style="1" customWidth="1"/>
    <col min="3387" max="3387" width="5.7109375" style="1" bestFit="1" customWidth="1"/>
    <col min="3388" max="3388" width="0.7109375" style="1" customWidth="1"/>
    <col min="3389" max="3389" width="8.28515625" style="1" customWidth="1"/>
    <col min="3390" max="3391" width="11.42578125" style="1" customWidth="1"/>
    <col min="3392" max="3392" width="12.42578125" style="1" customWidth="1"/>
    <col min="3393" max="3611" width="11.42578125" style="1"/>
    <col min="3612" max="3612" width="1.42578125" style="1" customWidth="1"/>
    <col min="3613" max="3613" width="7.85546875" style="1" customWidth="1"/>
    <col min="3614" max="3615" width="11.42578125" style="1" customWidth="1"/>
    <col min="3616" max="3616" width="6.28515625" style="1" bestFit="1" customWidth="1"/>
    <col min="3617" max="3617" width="5.7109375" style="1" bestFit="1" customWidth="1"/>
    <col min="3618" max="3618" width="1" style="1" customWidth="1"/>
    <col min="3619" max="3619" width="7" style="1" bestFit="1" customWidth="1"/>
    <col min="3620" max="3622" width="11.42578125" style="1" customWidth="1"/>
    <col min="3623" max="3623" width="5.7109375" style="1" bestFit="1" customWidth="1"/>
    <col min="3624" max="3624" width="1.28515625" style="1" customWidth="1"/>
    <col min="3625" max="3625" width="7" style="1" bestFit="1" customWidth="1"/>
    <col min="3626" max="3627" width="11.42578125" style="1" customWidth="1"/>
    <col min="3628" max="3628" width="5.7109375" style="1" bestFit="1" customWidth="1"/>
    <col min="3629" max="3629" width="0.7109375" style="1" customWidth="1"/>
    <col min="3630" max="3630" width="7" style="1" customWidth="1"/>
    <col min="3631" max="3632" width="11.42578125" style="1" customWidth="1"/>
    <col min="3633" max="3633" width="5.7109375" style="1" bestFit="1" customWidth="1"/>
    <col min="3634" max="3634" width="1.42578125" style="1" customWidth="1"/>
    <col min="3635" max="3635" width="7" style="1" bestFit="1" customWidth="1"/>
    <col min="3636" max="3637" width="11.42578125" style="1" customWidth="1"/>
    <col min="3638" max="3638" width="5.7109375" style="1" bestFit="1" customWidth="1"/>
    <col min="3639" max="3639" width="1.140625" style="1" customWidth="1"/>
    <col min="3640" max="3640" width="7.7109375" style="1" bestFit="1" customWidth="1"/>
    <col min="3641" max="3642" width="11.42578125" style="1" customWidth="1"/>
    <col min="3643" max="3643" width="5.7109375" style="1" bestFit="1" customWidth="1"/>
    <col min="3644" max="3644" width="0.7109375" style="1" customWidth="1"/>
    <col min="3645" max="3645" width="8.28515625" style="1" customWidth="1"/>
    <col min="3646" max="3647" width="11.42578125" style="1" customWidth="1"/>
    <col min="3648" max="3648" width="12.42578125" style="1" customWidth="1"/>
    <col min="3649" max="3867" width="11.42578125" style="1"/>
    <col min="3868" max="3868" width="1.42578125" style="1" customWidth="1"/>
    <col min="3869" max="3869" width="7.85546875" style="1" customWidth="1"/>
    <col min="3870" max="3871" width="11.42578125" style="1" customWidth="1"/>
    <col min="3872" max="3872" width="6.28515625" style="1" bestFit="1" customWidth="1"/>
    <col min="3873" max="3873" width="5.7109375" style="1" bestFit="1" customWidth="1"/>
    <col min="3874" max="3874" width="1" style="1" customWidth="1"/>
    <col min="3875" max="3875" width="7" style="1" bestFit="1" customWidth="1"/>
    <col min="3876" max="3878" width="11.42578125" style="1" customWidth="1"/>
    <col min="3879" max="3879" width="5.7109375" style="1" bestFit="1" customWidth="1"/>
    <col min="3880" max="3880" width="1.28515625" style="1" customWidth="1"/>
    <col min="3881" max="3881" width="7" style="1" bestFit="1" customWidth="1"/>
    <col min="3882" max="3883" width="11.42578125" style="1" customWidth="1"/>
    <col min="3884" max="3884" width="5.7109375" style="1" bestFit="1" customWidth="1"/>
    <col min="3885" max="3885" width="0.7109375" style="1" customWidth="1"/>
    <col min="3886" max="3886" width="7" style="1" customWidth="1"/>
    <col min="3887" max="3888" width="11.42578125" style="1" customWidth="1"/>
    <col min="3889" max="3889" width="5.7109375" style="1" bestFit="1" customWidth="1"/>
    <col min="3890" max="3890" width="1.42578125" style="1" customWidth="1"/>
    <col min="3891" max="3891" width="7" style="1" bestFit="1" customWidth="1"/>
    <col min="3892" max="3893" width="11.42578125" style="1" customWidth="1"/>
    <col min="3894" max="3894" width="5.7109375" style="1" bestFit="1" customWidth="1"/>
    <col min="3895" max="3895" width="1.140625" style="1" customWidth="1"/>
    <col min="3896" max="3896" width="7.7109375" style="1" bestFit="1" customWidth="1"/>
    <col min="3897" max="3898" width="11.42578125" style="1" customWidth="1"/>
    <col min="3899" max="3899" width="5.7109375" style="1" bestFit="1" customWidth="1"/>
    <col min="3900" max="3900" width="0.7109375" style="1" customWidth="1"/>
    <col min="3901" max="3901" width="8.28515625" style="1" customWidth="1"/>
    <col min="3902" max="3903" width="11.42578125" style="1" customWidth="1"/>
    <col min="3904" max="3904" width="12.42578125" style="1" customWidth="1"/>
    <col min="3905" max="4123" width="11.42578125" style="1"/>
    <col min="4124" max="4124" width="1.42578125" style="1" customWidth="1"/>
    <col min="4125" max="4125" width="7.85546875" style="1" customWidth="1"/>
    <col min="4126" max="4127" width="11.42578125" style="1" customWidth="1"/>
    <col min="4128" max="4128" width="6.28515625" style="1" bestFit="1" customWidth="1"/>
    <col min="4129" max="4129" width="5.7109375" style="1" bestFit="1" customWidth="1"/>
    <col min="4130" max="4130" width="1" style="1" customWidth="1"/>
    <col min="4131" max="4131" width="7" style="1" bestFit="1" customWidth="1"/>
    <col min="4132" max="4134" width="11.42578125" style="1" customWidth="1"/>
    <col min="4135" max="4135" width="5.7109375" style="1" bestFit="1" customWidth="1"/>
    <col min="4136" max="4136" width="1.28515625" style="1" customWidth="1"/>
    <col min="4137" max="4137" width="7" style="1" bestFit="1" customWidth="1"/>
    <col min="4138" max="4139" width="11.42578125" style="1" customWidth="1"/>
    <col min="4140" max="4140" width="5.7109375" style="1" bestFit="1" customWidth="1"/>
    <col min="4141" max="4141" width="0.7109375" style="1" customWidth="1"/>
    <col min="4142" max="4142" width="7" style="1" customWidth="1"/>
    <col min="4143" max="4144" width="11.42578125" style="1" customWidth="1"/>
    <col min="4145" max="4145" width="5.7109375" style="1" bestFit="1" customWidth="1"/>
    <col min="4146" max="4146" width="1.42578125" style="1" customWidth="1"/>
    <col min="4147" max="4147" width="7" style="1" bestFit="1" customWidth="1"/>
    <col min="4148" max="4149" width="11.42578125" style="1" customWidth="1"/>
    <col min="4150" max="4150" width="5.7109375" style="1" bestFit="1" customWidth="1"/>
    <col min="4151" max="4151" width="1.140625" style="1" customWidth="1"/>
    <col min="4152" max="4152" width="7.7109375" style="1" bestFit="1" customWidth="1"/>
    <col min="4153" max="4154" width="11.42578125" style="1" customWidth="1"/>
    <col min="4155" max="4155" width="5.7109375" style="1" bestFit="1" customWidth="1"/>
    <col min="4156" max="4156" width="0.7109375" style="1" customWidth="1"/>
    <col min="4157" max="4157" width="8.28515625" style="1" customWidth="1"/>
    <col min="4158" max="4159" width="11.42578125" style="1" customWidth="1"/>
    <col min="4160" max="4160" width="12.42578125" style="1" customWidth="1"/>
    <col min="4161" max="4379" width="11.42578125" style="1"/>
    <col min="4380" max="4380" width="1.42578125" style="1" customWidth="1"/>
    <col min="4381" max="4381" width="7.85546875" style="1" customWidth="1"/>
    <col min="4382" max="4383" width="11.42578125" style="1" customWidth="1"/>
    <col min="4384" max="4384" width="6.28515625" style="1" bestFit="1" customWidth="1"/>
    <col min="4385" max="4385" width="5.7109375" style="1" bestFit="1" customWidth="1"/>
    <col min="4386" max="4386" width="1" style="1" customWidth="1"/>
    <col min="4387" max="4387" width="7" style="1" bestFit="1" customWidth="1"/>
    <col min="4388" max="4390" width="11.42578125" style="1" customWidth="1"/>
    <col min="4391" max="4391" width="5.7109375" style="1" bestFit="1" customWidth="1"/>
    <col min="4392" max="4392" width="1.28515625" style="1" customWidth="1"/>
    <col min="4393" max="4393" width="7" style="1" bestFit="1" customWidth="1"/>
    <col min="4394" max="4395" width="11.42578125" style="1" customWidth="1"/>
    <col min="4396" max="4396" width="5.7109375" style="1" bestFit="1" customWidth="1"/>
    <col min="4397" max="4397" width="0.7109375" style="1" customWidth="1"/>
    <col min="4398" max="4398" width="7" style="1" customWidth="1"/>
    <col min="4399" max="4400" width="11.42578125" style="1" customWidth="1"/>
    <col min="4401" max="4401" width="5.7109375" style="1" bestFit="1" customWidth="1"/>
    <col min="4402" max="4402" width="1.42578125" style="1" customWidth="1"/>
    <col min="4403" max="4403" width="7" style="1" bestFit="1" customWidth="1"/>
    <col min="4404" max="4405" width="11.42578125" style="1" customWidth="1"/>
    <col min="4406" max="4406" width="5.7109375" style="1" bestFit="1" customWidth="1"/>
    <col min="4407" max="4407" width="1.140625" style="1" customWidth="1"/>
    <col min="4408" max="4408" width="7.7109375" style="1" bestFit="1" customWidth="1"/>
    <col min="4409" max="4410" width="11.42578125" style="1" customWidth="1"/>
    <col min="4411" max="4411" width="5.7109375" style="1" bestFit="1" customWidth="1"/>
    <col min="4412" max="4412" width="0.7109375" style="1" customWidth="1"/>
    <col min="4413" max="4413" width="8.28515625" style="1" customWidth="1"/>
    <col min="4414" max="4415" width="11.42578125" style="1" customWidth="1"/>
    <col min="4416" max="4416" width="12.42578125" style="1" customWidth="1"/>
    <col min="4417" max="4635" width="11.42578125" style="1"/>
    <col min="4636" max="4636" width="1.42578125" style="1" customWidth="1"/>
    <col min="4637" max="4637" width="7.85546875" style="1" customWidth="1"/>
    <col min="4638" max="4639" width="11.42578125" style="1" customWidth="1"/>
    <col min="4640" max="4640" width="6.28515625" style="1" bestFit="1" customWidth="1"/>
    <col min="4641" max="4641" width="5.7109375" style="1" bestFit="1" customWidth="1"/>
    <col min="4642" max="4642" width="1" style="1" customWidth="1"/>
    <col min="4643" max="4643" width="7" style="1" bestFit="1" customWidth="1"/>
    <col min="4644" max="4646" width="11.42578125" style="1" customWidth="1"/>
    <col min="4647" max="4647" width="5.7109375" style="1" bestFit="1" customWidth="1"/>
    <col min="4648" max="4648" width="1.28515625" style="1" customWidth="1"/>
    <col min="4649" max="4649" width="7" style="1" bestFit="1" customWidth="1"/>
    <col min="4650" max="4651" width="11.42578125" style="1" customWidth="1"/>
    <col min="4652" max="4652" width="5.7109375" style="1" bestFit="1" customWidth="1"/>
    <col min="4653" max="4653" width="0.7109375" style="1" customWidth="1"/>
    <col min="4654" max="4654" width="7" style="1" customWidth="1"/>
    <col min="4655" max="4656" width="11.42578125" style="1" customWidth="1"/>
    <col min="4657" max="4657" width="5.7109375" style="1" bestFit="1" customWidth="1"/>
    <col min="4658" max="4658" width="1.42578125" style="1" customWidth="1"/>
    <col min="4659" max="4659" width="7" style="1" bestFit="1" customWidth="1"/>
    <col min="4660" max="4661" width="11.42578125" style="1" customWidth="1"/>
    <col min="4662" max="4662" width="5.7109375" style="1" bestFit="1" customWidth="1"/>
    <col min="4663" max="4663" width="1.140625" style="1" customWidth="1"/>
    <col min="4664" max="4664" width="7.7109375" style="1" bestFit="1" customWidth="1"/>
    <col min="4665" max="4666" width="11.42578125" style="1" customWidth="1"/>
    <col min="4667" max="4667" width="5.7109375" style="1" bestFit="1" customWidth="1"/>
    <col min="4668" max="4668" width="0.7109375" style="1" customWidth="1"/>
    <col min="4669" max="4669" width="8.28515625" style="1" customWidth="1"/>
    <col min="4670" max="4671" width="11.42578125" style="1" customWidth="1"/>
    <col min="4672" max="4672" width="12.42578125" style="1" customWidth="1"/>
    <col min="4673" max="4891" width="11.42578125" style="1"/>
    <col min="4892" max="4892" width="1.42578125" style="1" customWidth="1"/>
    <col min="4893" max="4893" width="7.85546875" style="1" customWidth="1"/>
    <col min="4894" max="4895" width="11.42578125" style="1" customWidth="1"/>
    <col min="4896" max="4896" width="6.28515625" style="1" bestFit="1" customWidth="1"/>
    <col min="4897" max="4897" width="5.7109375" style="1" bestFit="1" customWidth="1"/>
    <col min="4898" max="4898" width="1" style="1" customWidth="1"/>
    <col min="4899" max="4899" width="7" style="1" bestFit="1" customWidth="1"/>
    <col min="4900" max="4902" width="11.42578125" style="1" customWidth="1"/>
    <col min="4903" max="4903" width="5.7109375" style="1" bestFit="1" customWidth="1"/>
    <col min="4904" max="4904" width="1.28515625" style="1" customWidth="1"/>
    <col min="4905" max="4905" width="7" style="1" bestFit="1" customWidth="1"/>
    <col min="4906" max="4907" width="11.42578125" style="1" customWidth="1"/>
    <col min="4908" max="4908" width="5.7109375" style="1" bestFit="1" customWidth="1"/>
    <col min="4909" max="4909" width="0.7109375" style="1" customWidth="1"/>
    <col min="4910" max="4910" width="7" style="1" customWidth="1"/>
    <col min="4911" max="4912" width="11.42578125" style="1" customWidth="1"/>
    <col min="4913" max="4913" width="5.7109375" style="1" bestFit="1" customWidth="1"/>
    <col min="4914" max="4914" width="1.42578125" style="1" customWidth="1"/>
    <col min="4915" max="4915" width="7" style="1" bestFit="1" customWidth="1"/>
    <col min="4916" max="4917" width="11.42578125" style="1" customWidth="1"/>
    <col min="4918" max="4918" width="5.7109375" style="1" bestFit="1" customWidth="1"/>
    <col min="4919" max="4919" width="1.140625" style="1" customWidth="1"/>
    <col min="4920" max="4920" width="7.7109375" style="1" bestFit="1" customWidth="1"/>
    <col min="4921" max="4922" width="11.42578125" style="1" customWidth="1"/>
    <col min="4923" max="4923" width="5.7109375" style="1" bestFit="1" customWidth="1"/>
    <col min="4924" max="4924" width="0.7109375" style="1" customWidth="1"/>
    <col min="4925" max="4925" width="8.28515625" style="1" customWidth="1"/>
    <col min="4926" max="4927" width="11.42578125" style="1" customWidth="1"/>
    <col min="4928" max="4928" width="12.42578125" style="1" customWidth="1"/>
    <col min="4929" max="5147" width="11.42578125" style="1"/>
    <col min="5148" max="5148" width="1.42578125" style="1" customWidth="1"/>
    <col min="5149" max="5149" width="7.85546875" style="1" customWidth="1"/>
    <col min="5150" max="5151" width="11.42578125" style="1" customWidth="1"/>
    <col min="5152" max="5152" width="6.28515625" style="1" bestFit="1" customWidth="1"/>
    <col min="5153" max="5153" width="5.7109375" style="1" bestFit="1" customWidth="1"/>
    <col min="5154" max="5154" width="1" style="1" customWidth="1"/>
    <col min="5155" max="5155" width="7" style="1" bestFit="1" customWidth="1"/>
    <col min="5156" max="5158" width="11.42578125" style="1" customWidth="1"/>
    <col min="5159" max="5159" width="5.7109375" style="1" bestFit="1" customWidth="1"/>
    <col min="5160" max="5160" width="1.28515625" style="1" customWidth="1"/>
    <col min="5161" max="5161" width="7" style="1" bestFit="1" customWidth="1"/>
    <col min="5162" max="5163" width="11.42578125" style="1" customWidth="1"/>
    <col min="5164" max="5164" width="5.7109375" style="1" bestFit="1" customWidth="1"/>
    <col min="5165" max="5165" width="0.7109375" style="1" customWidth="1"/>
    <col min="5166" max="5166" width="7" style="1" customWidth="1"/>
    <col min="5167" max="5168" width="11.42578125" style="1" customWidth="1"/>
    <col min="5169" max="5169" width="5.7109375" style="1" bestFit="1" customWidth="1"/>
    <col min="5170" max="5170" width="1.42578125" style="1" customWidth="1"/>
    <col min="5171" max="5171" width="7" style="1" bestFit="1" customWidth="1"/>
    <col min="5172" max="5173" width="11.42578125" style="1" customWidth="1"/>
    <col min="5174" max="5174" width="5.7109375" style="1" bestFit="1" customWidth="1"/>
    <col min="5175" max="5175" width="1.140625" style="1" customWidth="1"/>
    <col min="5176" max="5176" width="7.7109375" style="1" bestFit="1" customWidth="1"/>
    <col min="5177" max="5178" width="11.42578125" style="1" customWidth="1"/>
    <col min="5179" max="5179" width="5.7109375" style="1" bestFit="1" customWidth="1"/>
    <col min="5180" max="5180" width="0.7109375" style="1" customWidth="1"/>
    <col min="5181" max="5181" width="8.28515625" style="1" customWidth="1"/>
    <col min="5182" max="5183" width="11.42578125" style="1" customWidth="1"/>
    <col min="5184" max="5184" width="12.42578125" style="1" customWidth="1"/>
    <col min="5185" max="5403" width="11.42578125" style="1"/>
    <col min="5404" max="5404" width="1.42578125" style="1" customWidth="1"/>
    <col min="5405" max="5405" width="7.85546875" style="1" customWidth="1"/>
    <col min="5406" max="5407" width="11.42578125" style="1" customWidth="1"/>
    <col min="5408" max="5408" width="6.28515625" style="1" bestFit="1" customWidth="1"/>
    <col min="5409" max="5409" width="5.7109375" style="1" bestFit="1" customWidth="1"/>
    <col min="5410" max="5410" width="1" style="1" customWidth="1"/>
    <col min="5411" max="5411" width="7" style="1" bestFit="1" customWidth="1"/>
    <col min="5412" max="5414" width="11.42578125" style="1" customWidth="1"/>
    <col min="5415" max="5415" width="5.7109375" style="1" bestFit="1" customWidth="1"/>
    <col min="5416" max="5416" width="1.28515625" style="1" customWidth="1"/>
    <col min="5417" max="5417" width="7" style="1" bestFit="1" customWidth="1"/>
    <col min="5418" max="5419" width="11.42578125" style="1" customWidth="1"/>
    <col min="5420" max="5420" width="5.7109375" style="1" bestFit="1" customWidth="1"/>
    <col min="5421" max="5421" width="0.7109375" style="1" customWidth="1"/>
    <col min="5422" max="5422" width="7" style="1" customWidth="1"/>
    <col min="5423" max="5424" width="11.42578125" style="1" customWidth="1"/>
    <col min="5425" max="5425" width="5.7109375" style="1" bestFit="1" customWidth="1"/>
    <col min="5426" max="5426" width="1.42578125" style="1" customWidth="1"/>
    <col min="5427" max="5427" width="7" style="1" bestFit="1" customWidth="1"/>
    <col min="5428" max="5429" width="11.42578125" style="1" customWidth="1"/>
    <col min="5430" max="5430" width="5.7109375" style="1" bestFit="1" customWidth="1"/>
    <col min="5431" max="5431" width="1.140625" style="1" customWidth="1"/>
    <col min="5432" max="5432" width="7.7109375" style="1" bestFit="1" customWidth="1"/>
    <col min="5433" max="5434" width="11.42578125" style="1" customWidth="1"/>
    <col min="5435" max="5435" width="5.7109375" style="1" bestFit="1" customWidth="1"/>
    <col min="5436" max="5436" width="0.7109375" style="1" customWidth="1"/>
    <col min="5437" max="5437" width="8.28515625" style="1" customWidth="1"/>
    <col min="5438" max="5439" width="11.42578125" style="1" customWidth="1"/>
    <col min="5440" max="5440" width="12.42578125" style="1" customWidth="1"/>
    <col min="5441" max="5659" width="11.42578125" style="1"/>
    <col min="5660" max="5660" width="1.42578125" style="1" customWidth="1"/>
    <col min="5661" max="5661" width="7.85546875" style="1" customWidth="1"/>
    <col min="5662" max="5663" width="11.42578125" style="1" customWidth="1"/>
    <col min="5664" max="5664" width="6.28515625" style="1" bestFit="1" customWidth="1"/>
    <col min="5665" max="5665" width="5.7109375" style="1" bestFit="1" customWidth="1"/>
    <col min="5666" max="5666" width="1" style="1" customWidth="1"/>
    <col min="5667" max="5667" width="7" style="1" bestFit="1" customWidth="1"/>
    <col min="5668" max="5670" width="11.42578125" style="1" customWidth="1"/>
    <col min="5671" max="5671" width="5.7109375" style="1" bestFit="1" customWidth="1"/>
    <col min="5672" max="5672" width="1.28515625" style="1" customWidth="1"/>
    <col min="5673" max="5673" width="7" style="1" bestFit="1" customWidth="1"/>
    <col min="5674" max="5675" width="11.42578125" style="1" customWidth="1"/>
    <col min="5676" max="5676" width="5.7109375" style="1" bestFit="1" customWidth="1"/>
    <col min="5677" max="5677" width="0.7109375" style="1" customWidth="1"/>
    <col min="5678" max="5678" width="7" style="1" customWidth="1"/>
    <col min="5679" max="5680" width="11.42578125" style="1" customWidth="1"/>
    <col min="5681" max="5681" width="5.7109375" style="1" bestFit="1" customWidth="1"/>
    <col min="5682" max="5682" width="1.42578125" style="1" customWidth="1"/>
    <col min="5683" max="5683" width="7" style="1" bestFit="1" customWidth="1"/>
    <col min="5684" max="5685" width="11.42578125" style="1" customWidth="1"/>
    <col min="5686" max="5686" width="5.7109375" style="1" bestFit="1" customWidth="1"/>
    <col min="5687" max="5687" width="1.140625" style="1" customWidth="1"/>
    <col min="5688" max="5688" width="7.7109375" style="1" bestFit="1" customWidth="1"/>
    <col min="5689" max="5690" width="11.42578125" style="1" customWidth="1"/>
    <col min="5691" max="5691" width="5.7109375" style="1" bestFit="1" customWidth="1"/>
    <col min="5692" max="5692" width="0.7109375" style="1" customWidth="1"/>
    <col min="5693" max="5693" width="8.28515625" style="1" customWidth="1"/>
    <col min="5694" max="5695" width="11.42578125" style="1" customWidth="1"/>
    <col min="5696" max="5696" width="12.42578125" style="1" customWidth="1"/>
    <col min="5697" max="5915" width="11.42578125" style="1"/>
    <col min="5916" max="5916" width="1.42578125" style="1" customWidth="1"/>
    <col min="5917" max="5917" width="7.85546875" style="1" customWidth="1"/>
    <col min="5918" max="5919" width="11.42578125" style="1" customWidth="1"/>
    <col min="5920" max="5920" width="6.28515625" style="1" bestFit="1" customWidth="1"/>
    <col min="5921" max="5921" width="5.7109375" style="1" bestFit="1" customWidth="1"/>
    <col min="5922" max="5922" width="1" style="1" customWidth="1"/>
    <col min="5923" max="5923" width="7" style="1" bestFit="1" customWidth="1"/>
    <col min="5924" max="5926" width="11.42578125" style="1" customWidth="1"/>
    <col min="5927" max="5927" width="5.7109375" style="1" bestFit="1" customWidth="1"/>
    <col min="5928" max="5928" width="1.28515625" style="1" customWidth="1"/>
    <col min="5929" max="5929" width="7" style="1" bestFit="1" customWidth="1"/>
    <col min="5930" max="5931" width="11.42578125" style="1" customWidth="1"/>
    <col min="5932" max="5932" width="5.7109375" style="1" bestFit="1" customWidth="1"/>
    <col min="5933" max="5933" width="0.7109375" style="1" customWidth="1"/>
    <col min="5934" max="5934" width="7" style="1" customWidth="1"/>
    <col min="5935" max="5936" width="11.42578125" style="1" customWidth="1"/>
    <col min="5937" max="5937" width="5.7109375" style="1" bestFit="1" customWidth="1"/>
    <col min="5938" max="5938" width="1.42578125" style="1" customWidth="1"/>
    <col min="5939" max="5939" width="7" style="1" bestFit="1" customWidth="1"/>
    <col min="5940" max="5941" width="11.42578125" style="1" customWidth="1"/>
    <col min="5942" max="5942" width="5.7109375" style="1" bestFit="1" customWidth="1"/>
    <col min="5943" max="5943" width="1.140625" style="1" customWidth="1"/>
    <col min="5944" max="5944" width="7.7109375" style="1" bestFit="1" customWidth="1"/>
    <col min="5945" max="5946" width="11.42578125" style="1" customWidth="1"/>
    <col min="5947" max="5947" width="5.7109375" style="1" bestFit="1" customWidth="1"/>
    <col min="5948" max="5948" width="0.7109375" style="1" customWidth="1"/>
    <col min="5949" max="5949" width="8.28515625" style="1" customWidth="1"/>
    <col min="5950" max="5951" width="11.42578125" style="1" customWidth="1"/>
    <col min="5952" max="5952" width="12.42578125" style="1" customWidth="1"/>
    <col min="5953" max="6171" width="11.42578125" style="1"/>
    <col min="6172" max="6172" width="1.42578125" style="1" customWidth="1"/>
    <col min="6173" max="6173" width="7.85546875" style="1" customWidth="1"/>
    <col min="6174" max="6175" width="11.42578125" style="1" customWidth="1"/>
    <col min="6176" max="6176" width="6.28515625" style="1" bestFit="1" customWidth="1"/>
    <col min="6177" max="6177" width="5.7109375" style="1" bestFit="1" customWidth="1"/>
    <col min="6178" max="6178" width="1" style="1" customWidth="1"/>
    <col min="6179" max="6179" width="7" style="1" bestFit="1" customWidth="1"/>
    <col min="6180" max="6182" width="11.42578125" style="1" customWidth="1"/>
    <col min="6183" max="6183" width="5.7109375" style="1" bestFit="1" customWidth="1"/>
    <col min="6184" max="6184" width="1.28515625" style="1" customWidth="1"/>
    <col min="6185" max="6185" width="7" style="1" bestFit="1" customWidth="1"/>
    <col min="6186" max="6187" width="11.42578125" style="1" customWidth="1"/>
    <col min="6188" max="6188" width="5.7109375" style="1" bestFit="1" customWidth="1"/>
    <col min="6189" max="6189" width="0.7109375" style="1" customWidth="1"/>
    <col min="6190" max="6190" width="7" style="1" customWidth="1"/>
    <col min="6191" max="6192" width="11.42578125" style="1" customWidth="1"/>
    <col min="6193" max="6193" width="5.7109375" style="1" bestFit="1" customWidth="1"/>
    <col min="6194" max="6194" width="1.42578125" style="1" customWidth="1"/>
    <col min="6195" max="6195" width="7" style="1" bestFit="1" customWidth="1"/>
    <col min="6196" max="6197" width="11.42578125" style="1" customWidth="1"/>
    <col min="6198" max="6198" width="5.7109375" style="1" bestFit="1" customWidth="1"/>
    <col min="6199" max="6199" width="1.140625" style="1" customWidth="1"/>
    <col min="6200" max="6200" width="7.7109375" style="1" bestFit="1" customWidth="1"/>
    <col min="6201" max="6202" width="11.42578125" style="1" customWidth="1"/>
    <col min="6203" max="6203" width="5.7109375" style="1" bestFit="1" customWidth="1"/>
    <col min="6204" max="6204" width="0.7109375" style="1" customWidth="1"/>
    <col min="6205" max="6205" width="8.28515625" style="1" customWidth="1"/>
    <col min="6206" max="6207" width="11.42578125" style="1" customWidth="1"/>
    <col min="6208" max="6208" width="12.42578125" style="1" customWidth="1"/>
    <col min="6209" max="6427" width="11.42578125" style="1"/>
    <col min="6428" max="6428" width="1.42578125" style="1" customWidth="1"/>
    <col min="6429" max="6429" width="7.85546875" style="1" customWidth="1"/>
    <col min="6430" max="6431" width="11.42578125" style="1" customWidth="1"/>
    <col min="6432" max="6432" width="6.28515625" style="1" bestFit="1" customWidth="1"/>
    <col min="6433" max="6433" width="5.7109375" style="1" bestFit="1" customWidth="1"/>
    <col min="6434" max="6434" width="1" style="1" customWidth="1"/>
    <col min="6435" max="6435" width="7" style="1" bestFit="1" customWidth="1"/>
    <col min="6436" max="6438" width="11.42578125" style="1" customWidth="1"/>
    <col min="6439" max="6439" width="5.7109375" style="1" bestFit="1" customWidth="1"/>
    <col min="6440" max="6440" width="1.28515625" style="1" customWidth="1"/>
    <col min="6441" max="6441" width="7" style="1" bestFit="1" customWidth="1"/>
    <col min="6442" max="6443" width="11.42578125" style="1" customWidth="1"/>
    <col min="6444" max="6444" width="5.7109375" style="1" bestFit="1" customWidth="1"/>
    <col min="6445" max="6445" width="0.7109375" style="1" customWidth="1"/>
    <col min="6446" max="6446" width="7" style="1" customWidth="1"/>
    <col min="6447" max="6448" width="11.42578125" style="1" customWidth="1"/>
    <col min="6449" max="6449" width="5.7109375" style="1" bestFit="1" customWidth="1"/>
    <col min="6450" max="6450" width="1.42578125" style="1" customWidth="1"/>
    <col min="6451" max="6451" width="7" style="1" bestFit="1" customWidth="1"/>
    <col min="6452" max="6453" width="11.42578125" style="1" customWidth="1"/>
    <col min="6454" max="6454" width="5.7109375" style="1" bestFit="1" customWidth="1"/>
    <col min="6455" max="6455" width="1.140625" style="1" customWidth="1"/>
    <col min="6456" max="6456" width="7.7109375" style="1" bestFit="1" customWidth="1"/>
    <col min="6457" max="6458" width="11.42578125" style="1" customWidth="1"/>
    <col min="6459" max="6459" width="5.7109375" style="1" bestFit="1" customWidth="1"/>
    <col min="6460" max="6460" width="0.7109375" style="1" customWidth="1"/>
    <col min="6461" max="6461" width="8.28515625" style="1" customWidth="1"/>
    <col min="6462" max="6463" width="11.42578125" style="1" customWidth="1"/>
    <col min="6464" max="6464" width="12.42578125" style="1" customWidth="1"/>
    <col min="6465" max="6683" width="11.42578125" style="1"/>
    <col min="6684" max="6684" width="1.42578125" style="1" customWidth="1"/>
    <col min="6685" max="6685" width="7.85546875" style="1" customWidth="1"/>
    <col min="6686" max="6687" width="11.42578125" style="1" customWidth="1"/>
    <col min="6688" max="6688" width="6.28515625" style="1" bestFit="1" customWidth="1"/>
    <col min="6689" max="6689" width="5.7109375" style="1" bestFit="1" customWidth="1"/>
    <col min="6690" max="6690" width="1" style="1" customWidth="1"/>
    <col min="6691" max="6691" width="7" style="1" bestFit="1" customWidth="1"/>
    <col min="6692" max="6694" width="11.42578125" style="1" customWidth="1"/>
    <col min="6695" max="6695" width="5.7109375" style="1" bestFit="1" customWidth="1"/>
    <col min="6696" max="6696" width="1.28515625" style="1" customWidth="1"/>
    <col min="6697" max="6697" width="7" style="1" bestFit="1" customWidth="1"/>
    <col min="6698" max="6699" width="11.42578125" style="1" customWidth="1"/>
    <col min="6700" max="6700" width="5.7109375" style="1" bestFit="1" customWidth="1"/>
    <col min="6701" max="6701" width="0.7109375" style="1" customWidth="1"/>
    <col min="6702" max="6702" width="7" style="1" customWidth="1"/>
    <col min="6703" max="6704" width="11.42578125" style="1" customWidth="1"/>
    <col min="6705" max="6705" width="5.7109375" style="1" bestFit="1" customWidth="1"/>
    <col min="6706" max="6706" width="1.42578125" style="1" customWidth="1"/>
    <col min="6707" max="6707" width="7" style="1" bestFit="1" customWidth="1"/>
    <col min="6708" max="6709" width="11.42578125" style="1" customWidth="1"/>
    <col min="6710" max="6710" width="5.7109375" style="1" bestFit="1" customWidth="1"/>
    <col min="6711" max="6711" width="1.140625" style="1" customWidth="1"/>
    <col min="6712" max="6712" width="7.7109375" style="1" bestFit="1" customWidth="1"/>
    <col min="6713" max="6714" width="11.42578125" style="1" customWidth="1"/>
    <col min="6715" max="6715" width="5.7109375" style="1" bestFit="1" customWidth="1"/>
    <col min="6716" max="6716" width="0.7109375" style="1" customWidth="1"/>
    <col min="6717" max="6717" width="8.28515625" style="1" customWidth="1"/>
    <col min="6718" max="6719" width="11.42578125" style="1" customWidth="1"/>
    <col min="6720" max="6720" width="12.42578125" style="1" customWidth="1"/>
    <col min="6721" max="6939" width="11.42578125" style="1"/>
    <col min="6940" max="6940" width="1.42578125" style="1" customWidth="1"/>
    <col min="6941" max="6941" width="7.85546875" style="1" customWidth="1"/>
    <col min="6942" max="6943" width="11.42578125" style="1" customWidth="1"/>
    <col min="6944" max="6944" width="6.28515625" style="1" bestFit="1" customWidth="1"/>
    <col min="6945" max="6945" width="5.7109375" style="1" bestFit="1" customWidth="1"/>
    <col min="6946" max="6946" width="1" style="1" customWidth="1"/>
    <col min="6947" max="6947" width="7" style="1" bestFit="1" customWidth="1"/>
    <col min="6948" max="6950" width="11.42578125" style="1" customWidth="1"/>
    <col min="6951" max="6951" width="5.7109375" style="1" bestFit="1" customWidth="1"/>
    <col min="6952" max="6952" width="1.28515625" style="1" customWidth="1"/>
    <col min="6953" max="6953" width="7" style="1" bestFit="1" customWidth="1"/>
    <col min="6954" max="6955" width="11.42578125" style="1" customWidth="1"/>
    <col min="6956" max="6956" width="5.7109375" style="1" bestFit="1" customWidth="1"/>
    <col min="6957" max="6957" width="0.7109375" style="1" customWidth="1"/>
    <col min="6958" max="6958" width="7" style="1" customWidth="1"/>
    <col min="6959" max="6960" width="11.42578125" style="1" customWidth="1"/>
    <col min="6961" max="6961" width="5.7109375" style="1" bestFit="1" customWidth="1"/>
    <col min="6962" max="6962" width="1.42578125" style="1" customWidth="1"/>
    <col min="6963" max="6963" width="7" style="1" bestFit="1" customWidth="1"/>
    <col min="6964" max="6965" width="11.42578125" style="1" customWidth="1"/>
    <col min="6966" max="6966" width="5.7109375" style="1" bestFit="1" customWidth="1"/>
    <col min="6967" max="6967" width="1.140625" style="1" customWidth="1"/>
    <col min="6968" max="6968" width="7.7109375" style="1" bestFit="1" customWidth="1"/>
    <col min="6969" max="6970" width="11.42578125" style="1" customWidth="1"/>
    <col min="6971" max="6971" width="5.7109375" style="1" bestFit="1" customWidth="1"/>
    <col min="6972" max="6972" width="0.7109375" style="1" customWidth="1"/>
    <col min="6973" max="6973" width="8.28515625" style="1" customWidth="1"/>
    <col min="6974" max="6975" width="11.42578125" style="1" customWidth="1"/>
    <col min="6976" max="6976" width="12.42578125" style="1" customWidth="1"/>
    <col min="6977" max="7195" width="11.42578125" style="1"/>
    <col min="7196" max="7196" width="1.42578125" style="1" customWidth="1"/>
    <col min="7197" max="7197" width="7.85546875" style="1" customWidth="1"/>
    <col min="7198" max="7199" width="11.42578125" style="1" customWidth="1"/>
    <col min="7200" max="7200" width="6.28515625" style="1" bestFit="1" customWidth="1"/>
    <col min="7201" max="7201" width="5.7109375" style="1" bestFit="1" customWidth="1"/>
    <col min="7202" max="7202" width="1" style="1" customWidth="1"/>
    <col min="7203" max="7203" width="7" style="1" bestFit="1" customWidth="1"/>
    <col min="7204" max="7206" width="11.42578125" style="1" customWidth="1"/>
    <col min="7207" max="7207" width="5.7109375" style="1" bestFit="1" customWidth="1"/>
    <col min="7208" max="7208" width="1.28515625" style="1" customWidth="1"/>
    <col min="7209" max="7209" width="7" style="1" bestFit="1" customWidth="1"/>
    <col min="7210" max="7211" width="11.42578125" style="1" customWidth="1"/>
    <col min="7212" max="7212" width="5.7109375" style="1" bestFit="1" customWidth="1"/>
    <col min="7213" max="7213" width="0.7109375" style="1" customWidth="1"/>
    <col min="7214" max="7214" width="7" style="1" customWidth="1"/>
    <col min="7215" max="7216" width="11.42578125" style="1" customWidth="1"/>
    <col min="7217" max="7217" width="5.7109375" style="1" bestFit="1" customWidth="1"/>
    <col min="7218" max="7218" width="1.42578125" style="1" customWidth="1"/>
    <col min="7219" max="7219" width="7" style="1" bestFit="1" customWidth="1"/>
    <col min="7220" max="7221" width="11.42578125" style="1" customWidth="1"/>
    <col min="7222" max="7222" width="5.7109375" style="1" bestFit="1" customWidth="1"/>
    <col min="7223" max="7223" width="1.140625" style="1" customWidth="1"/>
    <col min="7224" max="7224" width="7.7109375" style="1" bestFit="1" customWidth="1"/>
    <col min="7225" max="7226" width="11.42578125" style="1" customWidth="1"/>
    <col min="7227" max="7227" width="5.7109375" style="1" bestFit="1" customWidth="1"/>
    <col min="7228" max="7228" width="0.7109375" style="1" customWidth="1"/>
    <col min="7229" max="7229" width="8.28515625" style="1" customWidth="1"/>
    <col min="7230" max="7231" width="11.42578125" style="1" customWidth="1"/>
    <col min="7232" max="7232" width="12.42578125" style="1" customWidth="1"/>
    <col min="7233" max="7451" width="11.42578125" style="1"/>
    <col min="7452" max="7452" width="1.42578125" style="1" customWidth="1"/>
    <col min="7453" max="7453" width="7.85546875" style="1" customWidth="1"/>
    <col min="7454" max="7455" width="11.42578125" style="1" customWidth="1"/>
    <col min="7456" max="7456" width="6.28515625" style="1" bestFit="1" customWidth="1"/>
    <col min="7457" max="7457" width="5.7109375" style="1" bestFit="1" customWidth="1"/>
    <col min="7458" max="7458" width="1" style="1" customWidth="1"/>
    <col min="7459" max="7459" width="7" style="1" bestFit="1" customWidth="1"/>
    <col min="7460" max="7462" width="11.42578125" style="1" customWidth="1"/>
    <col min="7463" max="7463" width="5.7109375" style="1" bestFit="1" customWidth="1"/>
    <col min="7464" max="7464" width="1.28515625" style="1" customWidth="1"/>
    <col min="7465" max="7465" width="7" style="1" bestFit="1" customWidth="1"/>
    <col min="7466" max="7467" width="11.42578125" style="1" customWidth="1"/>
    <col min="7468" max="7468" width="5.7109375" style="1" bestFit="1" customWidth="1"/>
    <col min="7469" max="7469" width="0.7109375" style="1" customWidth="1"/>
    <col min="7470" max="7470" width="7" style="1" customWidth="1"/>
    <col min="7471" max="7472" width="11.42578125" style="1" customWidth="1"/>
    <col min="7473" max="7473" width="5.7109375" style="1" bestFit="1" customWidth="1"/>
    <col min="7474" max="7474" width="1.42578125" style="1" customWidth="1"/>
    <col min="7475" max="7475" width="7" style="1" bestFit="1" customWidth="1"/>
    <col min="7476" max="7477" width="11.42578125" style="1" customWidth="1"/>
    <col min="7478" max="7478" width="5.7109375" style="1" bestFit="1" customWidth="1"/>
    <col min="7479" max="7479" width="1.140625" style="1" customWidth="1"/>
    <col min="7480" max="7480" width="7.7109375" style="1" bestFit="1" customWidth="1"/>
    <col min="7481" max="7482" width="11.42578125" style="1" customWidth="1"/>
    <col min="7483" max="7483" width="5.7109375" style="1" bestFit="1" customWidth="1"/>
    <col min="7484" max="7484" width="0.7109375" style="1" customWidth="1"/>
    <col min="7485" max="7485" width="8.28515625" style="1" customWidth="1"/>
    <col min="7486" max="7487" width="11.42578125" style="1" customWidth="1"/>
    <col min="7488" max="7488" width="12.42578125" style="1" customWidth="1"/>
    <col min="7489" max="7707" width="11.42578125" style="1"/>
    <col min="7708" max="7708" width="1.42578125" style="1" customWidth="1"/>
    <col min="7709" max="7709" width="7.85546875" style="1" customWidth="1"/>
    <col min="7710" max="7711" width="11.42578125" style="1" customWidth="1"/>
    <col min="7712" max="7712" width="6.28515625" style="1" bestFit="1" customWidth="1"/>
    <col min="7713" max="7713" width="5.7109375" style="1" bestFit="1" customWidth="1"/>
    <col min="7714" max="7714" width="1" style="1" customWidth="1"/>
    <col min="7715" max="7715" width="7" style="1" bestFit="1" customWidth="1"/>
    <col min="7716" max="7718" width="11.42578125" style="1" customWidth="1"/>
    <col min="7719" max="7719" width="5.7109375" style="1" bestFit="1" customWidth="1"/>
    <col min="7720" max="7720" width="1.28515625" style="1" customWidth="1"/>
    <col min="7721" max="7721" width="7" style="1" bestFit="1" customWidth="1"/>
    <col min="7722" max="7723" width="11.42578125" style="1" customWidth="1"/>
    <col min="7724" max="7724" width="5.7109375" style="1" bestFit="1" customWidth="1"/>
    <col min="7725" max="7725" width="0.7109375" style="1" customWidth="1"/>
    <col min="7726" max="7726" width="7" style="1" customWidth="1"/>
    <col min="7727" max="7728" width="11.42578125" style="1" customWidth="1"/>
    <col min="7729" max="7729" width="5.7109375" style="1" bestFit="1" customWidth="1"/>
    <col min="7730" max="7730" width="1.42578125" style="1" customWidth="1"/>
    <col min="7731" max="7731" width="7" style="1" bestFit="1" customWidth="1"/>
    <col min="7732" max="7733" width="11.42578125" style="1" customWidth="1"/>
    <col min="7734" max="7734" width="5.7109375" style="1" bestFit="1" customWidth="1"/>
    <col min="7735" max="7735" width="1.140625" style="1" customWidth="1"/>
    <col min="7736" max="7736" width="7.7109375" style="1" bestFit="1" customWidth="1"/>
    <col min="7737" max="7738" width="11.42578125" style="1" customWidth="1"/>
    <col min="7739" max="7739" width="5.7109375" style="1" bestFit="1" customWidth="1"/>
    <col min="7740" max="7740" width="0.7109375" style="1" customWidth="1"/>
    <col min="7741" max="7741" width="8.28515625" style="1" customWidth="1"/>
    <col min="7742" max="7743" width="11.42578125" style="1" customWidth="1"/>
    <col min="7744" max="7744" width="12.42578125" style="1" customWidth="1"/>
    <col min="7745" max="7963" width="11.42578125" style="1"/>
    <col min="7964" max="7964" width="1.42578125" style="1" customWidth="1"/>
    <col min="7965" max="7965" width="7.85546875" style="1" customWidth="1"/>
    <col min="7966" max="7967" width="11.42578125" style="1" customWidth="1"/>
    <col min="7968" max="7968" width="6.28515625" style="1" bestFit="1" customWidth="1"/>
    <col min="7969" max="7969" width="5.7109375" style="1" bestFit="1" customWidth="1"/>
    <col min="7970" max="7970" width="1" style="1" customWidth="1"/>
    <col min="7971" max="7971" width="7" style="1" bestFit="1" customWidth="1"/>
    <col min="7972" max="7974" width="11.42578125" style="1" customWidth="1"/>
    <col min="7975" max="7975" width="5.7109375" style="1" bestFit="1" customWidth="1"/>
    <col min="7976" max="7976" width="1.28515625" style="1" customWidth="1"/>
    <col min="7977" max="7977" width="7" style="1" bestFit="1" customWidth="1"/>
    <col min="7978" max="7979" width="11.42578125" style="1" customWidth="1"/>
    <col min="7980" max="7980" width="5.7109375" style="1" bestFit="1" customWidth="1"/>
    <col min="7981" max="7981" width="0.7109375" style="1" customWidth="1"/>
    <col min="7982" max="7982" width="7" style="1" customWidth="1"/>
    <col min="7983" max="7984" width="11.42578125" style="1" customWidth="1"/>
    <col min="7985" max="7985" width="5.7109375" style="1" bestFit="1" customWidth="1"/>
    <col min="7986" max="7986" width="1.42578125" style="1" customWidth="1"/>
    <col min="7987" max="7987" width="7" style="1" bestFit="1" customWidth="1"/>
    <col min="7988" max="7989" width="11.42578125" style="1" customWidth="1"/>
    <col min="7990" max="7990" width="5.7109375" style="1" bestFit="1" customWidth="1"/>
    <col min="7991" max="7991" width="1.140625" style="1" customWidth="1"/>
    <col min="7992" max="7992" width="7.7109375" style="1" bestFit="1" customWidth="1"/>
    <col min="7993" max="7994" width="11.42578125" style="1" customWidth="1"/>
    <col min="7995" max="7995" width="5.7109375" style="1" bestFit="1" customWidth="1"/>
    <col min="7996" max="7996" width="0.7109375" style="1" customWidth="1"/>
    <col min="7997" max="7997" width="8.28515625" style="1" customWidth="1"/>
    <col min="7998" max="7999" width="11.42578125" style="1" customWidth="1"/>
    <col min="8000" max="8000" width="12.42578125" style="1" customWidth="1"/>
    <col min="8001" max="8219" width="11.42578125" style="1"/>
    <col min="8220" max="8220" width="1.42578125" style="1" customWidth="1"/>
    <col min="8221" max="8221" width="7.85546875" style="1" customWidth="1"/>
    <col min="8222" max="8223" width="11.42578125" style="1" customWidth="1"/>
    <col min="8224" max="8224" width="6.28515625" style="1" bestFit="1" customWidth="1"/>
    <col min="8225" max="8225" width="5.7109375" style="1" bestFit="1" customWidth="1"/>
    <col min="8226" max="8226" width="1" style="1" customWidth="1"/>
    <col min="8227" max="8227" width="7" style="1" bestFit="1" customWidth="1"/>
    <col min="8228" max="8230" width="11.42578125" style="1" customWidth="1"/>
    <col min="8231" max="8231" width="5.7109375" style="1" bestFit="1" customWidth="1"/>
    <col min="8232" max="8232" width="1.28515625" style="1" customWidth="1"/>
    <col min="8233" max="8233" width="7" style="1" bestFit="1" customWidth="1"/>
    <col min="8234" max="8235" width="11.42578125" style="1" customWidth="1"/>
    <col min="8236" max="8236" width="5.7109375" style="1" bestFit="1" customWidth="1"/>
    <col min="8237" max="8237" width="0.7109375" style="1" customWidth="1"/>
    <col min="8238" max="8238" width="7" style="1" customWidth="1"/>
    <col min="8239" max="8240" width="11.42578125" style="1" customWidth="1"/>
    <col min="8241" max="8241" width="5.7109375" style="1" bestFit="1" customWidth="1"/>
    <col min="8242" max="8242" width="1.42578125" style="1" customWidth="1"/>
    <col min="8243" max="8243" width="7" style="1" bestFit="1" customWidth="1"/>
    <col min="8244" max="8245" width="11.42578125" style="1" customWidth="1"/>
    <col min="8246" max="8246" width="5.7109375" style="1" bestFit="1" customWidth="1"/>
    <col min="8247" max="8247" width="1.140625" style="1" customWidth="1"/>
    <col min="8248" max="8248" width="7.7109375" style="1" bestFit="1" customWidth="1"/>
    <col min="8249" max="8250" width="11.42578125" style="1" customWidth="1"/>
    <col min="8251" max="8251" width="5.7109375" style="1" bestFit="1" customWidth="1"/>
    <col min="8252" max="8252" width="0.7109375" style="1" customWidth="1"/>
    <col min="8253" max="8253" width="8.28515625" style="1" customWidth="1"/>
    <col min="8254" max="8255" width="11.42578125" style="1" customWidth="1"/>
    <col min="8256" max="8256" width="12.42578125" style="1" customWidth="1"/>
    <col min="8257" max="8475" width="11.42578125" style="1"/>
    <col min="8476" max="8476" width="1.42578125" style="1" customWidth="1"/>
    <col min="8477" max="8477" width="7.85546875" style="1" customWidth="1"/>
    <col min="8478" max="8479" width="11.42578125" style="1" customWidth="1"/>
    <col min="8480" max="8480" width="6.28515625" style="1" bestFit="1" customWidth="1"/>
    <col min="8481" max="8481" width="5.7109375" style="1" bestFit="1" customWidth="1"/>
    <col min="8482" max="8482" width="1" style="1" customWidth="1"/>
    <col min="8483" max="8483" width="7" style="1" bestFit="1" customWidth="1"/>
    <col min="8484" max="8486" width="11.42578125" style="1" customWidth="1"/>
    <col min="8487" max="8487" width="5.7109375" style="1" bestFit="1" customWidth="1"/>
    <col min="8488" max="8488" width="1.28515625" style="1" customWidth="1"/>
    <col min="8489" max="8489" width="7" style="1" bestFit="1" customWidth="1"/>
    <col min="8490" max="8491" width="11.42578125" style="1" customWidth="1"/>
    <col min="8492" max="8492" width="5.7109375" style="1" bestFit="1" customWidth="1"/>
    <col min="8493" max="8493" width="0.7109375" style="1" customWidth="1"/>
    <col min="8494" max="8494" width="7" style="1" customWidth="1"/>
    <col min="8495" max="8496" width="11.42578125" style="1" customWidth="1"/>
    <col min="8497" max="8497" width="5.7109375" style="1" bestFit="1" customWidth="1"/>
    <col min="8498" max="8498" width="1.42578125" style="1" customWidth="1"/>
    <col min="8499" max="8499" width="7" style="1" bestFit="1" customWidth="1"/>
    <col min="8500" max="8501" width="11.42578125" style="1" customWidth="1"/>
    <col min="8502" max="8502" width="5.7109375" style="1" bestFit="1" customWidth="1"/>
    <col min="8503" max="8503" width="1.140625" style="1" customWidth="1"/>
    <col min="8504" max="8504" width="7.7109375" style="1" bestFit="1" customWidth="1"/>
    <col min="8505" max="8506" width="11.42578125" style="1" customWidth="1"/>
    <col min="8507" max="8507" width="5.7109375" style="1" bestFit="1" customWidth="1"/>
    <col min="8508" max="8508" width="0.7109375" style="1" customWidth="1"/>
    <col min="8509" max="8509" width="8.28515625" style="1" customWidth="1"/>
    <col min="8510" max="8511" width="11.42578125" style="1" customWidth="1"/>
    <col min="8512" max="8512" width="12.42578125" style="1" customWidth="1"/>
    <col min="8513" max="8731" width="11.42578125" style="1"/>
    <col min="8732" max="8732" width="1.42578125" style="1" customWidth="1"/>
    <col min="8733" max="8733" width="7.85546875" style="1" customWidth="1"/>
    <col min="8734" max="8735" width="11.42578125" style="1" customWidth="1"/>
    <col min="8736" max="8736" width="6.28515625" style="1" bestFit="1" customWidth="1"/>
    <col min="8737" max="8737" width="5.7109375" style="1" bestFit="1" customWidth="1"/>
    <col min="8738" max="8738" width="1" style="1" customWidth="1"/>
    <col min="8739" max="8739" width="7" style="1" bestFit="1" customWidth="1"/>
    <col min="8740" max="8742" width="11.42578125" style="1" customWidth="1"/>
    <col min="8743" max="8743" width="5.7109375" style="1" bestFit="1" customWidth="1"/>
    <col min="8744" max="8744" width="1.28515625" style="1" customWidth="1"/>
    <col min="8745" max="8745" width="7" style="1" bestFit="1" customWidth="1"/>
    <col min="8746" max="8747" width="11.42578125" style="1" customWidth="1"/>
    <col min="8748" max="8748" width="5.7109375" style="1" bestFit="1" customWidth="1"/>
    <col min="8749" max="8749" width="0.7109375" style="1" customWidth="1"/>
    <col min="8750" max="8750" width="7" style="1" customWidth="1"/>
    <col min="8751" max="8752" width="11.42578125" style="1" customWidth="1"/>
    <col min="8753" max="8753" width="5.7109375" style="1" bestFit="1" customWidth="1"/>
    <col min="8754" max="8754" width="1.42578125" style="1" customWidth="1"/>
    <col min="8755" max="8755" width="7" style="1" bestFit="1" customWidth="1"/>
    <col min="8756" max="8757" width="11.42578125" style="1" customWidth="1"/>
    <col min="8758" max="8758" width="5.7109375" style="1" bestFit="1" customWidth="1"/>
    <col min="8759" max="8759" width="1.140625" style="1" customWidth="1"/>
    <col min="8760" max="8760" width="7.7109375" style="1" bestFit="1" customWidth="1"/>
    <col min="8761" max="8762" width="11.42578125" style="1" customWidth="1"/>
    <col min="8763" max="8763" width="5.7109375" style="1" bestFit="1" customWidth="1"/>
    <col min="8764" max="8764" width="0.7109375" style="1" customWidth="1"/>
    <col min="8765" max="8765" width="8.28515625" style="1" customWidth="1"/>
    <col min="8766" max="8767" width="11.42578125" style="1" customWidth="1"/>
    <col min="8768" max="8768" width="12.42578125" style="1" customWidth="1"/>
    <col min="8769" max="8987" width="11.42578125" style="1"/>
    <col min="8988" max="8988" width="1.42578125" style="1" customWidth="1"/>
    <col min="8989" max="8989" width="7.85546875" style="1" customWidth="1"/>
    <col min="8990" max="8991" width="11.42578125" style="1" customWidth="1"/>
    <col min="8992" max="8992" width="6.28515625" style="1" bestFit="1" customWidth="1"/>
    <col min="8993" max="8993" width="5.7109375" style="1" bestFit="1" customWidth="1"/>
    <col min="8994" max="8994" width="1" style="1" customWidth="1"/>
    <col min="8995" max="8995" width="7" style="1" bestFit="1" customWidth="1"/>
    <col min="8996" max="8998" width="11.42578125" style="1" customWidth="1"/>
    <col min="8999" max="8999" width="5.7109375" style="1" bestFit="1" customWidth="1"/>
    <col min="9000" max="9000" width="1.28515625" style="1" customWidth="1"/>
    <col min="9001" max="9001" width="7" style="1" bestFit="1" customWidth="1"/>
    <col min="9002" max="9003" width="11.42578125" style="1" customWidth="1"/>
    <col min="9004" max="9004" width="5.7109375" style="1" bestFit="1" customWidth="1"/>
    <col min="9005" max="9005" width="0.7109375" style="1" customWidth="1"/>
    <col min="9006" max="9006" width="7" style="1" customWidth="1"/>
    <col min="9007" max="9008" width="11.42578125" style="1" customWidth="1"/>
    <col min="9009" max="9009" width="5.7109375" style="1" bestFit="1" customWidth="1"/>
    <col min="9010" max="9010" width="1.42578125" style="1" customWidth="1"/>
    <col min="9011" max="9011" width="7" style="1" bestFit="1" customWidth="1"/>
    <col min="9012" max="9013" width="11.42578125" style="1" customWidth="1"/>
    <col min="9014" max="9014" width="5.7109375" style="1" bestFit="1" customWidth="1"/>
    <col min="9015" max="9015" width="1.140625" style="1" customWidth="1"/>
    <col min="9016" max="9016" width="7.7109375" style="1" bestFit="1" customWidth="1"/>
    <col min="9017" max="9018" width="11.42578125" style="1" customWidth="1"/>
    <col min="9019" max="9019" width="5.7109375" style="1" bestFit="1" customWidth="1"/>
    <col min="9020" max="9020" width="0.7109375" style="1" customWidth="1"/>
    <col min="9021" max="9021" width="8.28515625" style="1" customWidth="1"/>
    <col min="9022" max="9023" width="11.42578125" style="1" customWidth="1"/>
    <col min="9024" max="9024" width="12.42578125" style="1" customWidth="1"/>
    <col min="9025" max="9243" width="11.42578125" style="1"/>
    <col min="9244" max="9244" width="1.42578125" style="1" customWidth="1"/>
    <col min="9245" max="9245" width="7.85546875" style="1" customWidth="1"/>
    <col min="9246" max="9247" width="11.42578125" style="1" customWidth="1"/>
    <col min="9248" max="9248" width="6.28515625" style="1" bestFit="1" customWidth="1"/>
    <col min="9249" max="9249" width="5.7109375" style="1" bestFit="1" customWidth="1"/>
    <col min="9250" max="9250" width="1" style="1" customWidth="1"/>
    <col min="9251" max="9251" width="7" style="1" bestFit="1" customWidth="1"/>
    <col min="9252" max="9254" width="11.42578125" style="1" customWidth="1"/>
    <col min="9255" max="9255" width="5.7109375" style="1" bestFit="1" customWidth="1"/>
    <col min="9256" max="9256" width="1.28515625" style="1" customWidth="1"/>
    <col min="9257" max="9257" width="7" style="1" bestFit="1" customWidth="1"/>
    <col min="9258" max="9259" width="11.42578125" style="1" customWidth="1"/>
    <col min="9260" max="9260" width="5.7109375" style="1" bestFit="1" customWidth="1"/>
    <col min="9261" max="9261" width="0.7109375" style="1" customWidth="1"/>
    <col min="9262" max="9262" width="7" style="1" customWidth="1"/>
    <col min="9263" max="9264" width="11.42578125" style="1" customWidth="1"/>
    <col min="9265" max="9265" width="5.7109375" style="1" bestFit="1" customWidth="1"/>
    <col min="9266" max="9266" width="1.42578125" style="1" customWidth="1"/>
    <col min="9267" max="9267" width="7" style="1" bestFit="1" customWidth="1"/>
    <col min="9268" max="9269" width="11.42578125" style="1" customWidth="1"/>
    <col min="9270" max="9270" width="5.7109375" style="1" bestFit="1" customWidth="1"/>
    <col min="9271" max="9271" width="1.140625" style="1" customWidth="1"/>
    <col min="9272" max="9272" width="7.7109375" style="1" bestFit="1" customWidth="1"/>
    <col min="9273" max="9274" width="11.42578125" style="1" customWidth="1"/>
    <col min="9275" max="9275" width="5.7109375" style="1" bestFit="1" customWidth="1"/>
    <col min="9276" max="9276" width="0.7109375" style="1" customWidth="1"/>
    <col min="9277" max="9277" width="8.28515625" style="1" customWidth="1"/>
    <col min="9278" max="9279" width="11.42578125" style="1" customWidth="1"/>
    <col min="9280" max="9280" width="12.42578125" style="1" customWidth="1"/>
    <col min="9281" max="9499" width="11.42578125" style="1"/>
    <col min="9500" max="9500" width="1.42578125" style="1" customWidth="1"/>
    <col min="9501" max="9501" width="7.85546875" style="1" customWidth="1"/>
    <col min="9502" max="9503" width="11.42578125" style="1" customWidth="1"/>
    <col min="9504" max="9504" width="6.28515625" style="1" bestFit="1" customWidth="1"/>
    <col min="9505" max="9505" width="5.7109375" style="1" bestFit="1" customWidth="1"/>
    <col min="9506" max="9506" width="1" style="1" customWidth="1"/>
    <col min="9507" max="9507" width="7" style="1" bestFit="1" customWidth="1"/>
    <col min="9508" max="9510" width="11.42578125" style="1" customWidth="1"/>
    <col min="9511" max="9511" width="5.7109375" style="1" bestFit="1" customWidth="1"/>
    <col min="9512" max="9512" width="1.28515625" style="1" customWidth="1"/>
    <col min="9513" max="9513" width="7" style="1" bestFit="1" customWidth="1"/>
    <col min="9514" max="9515" width="11.42578125" style="1" customWidth="1"/>
    <col min="9516" max="9516" width="5.7109375" style="1" bestFit="1" customWidth="1"/>
    <col min="9517" max="9517" width="0.7109375" style="1" customWidth="1"/>
    <col min="9518" max="9518" width="7" style="1" customWidth="1"/>
    <col min="9519" max="9520" width="11.42578125" style="1" customWidth="1"/>
    <col min="9521" max="9521" width="5.7109375" style="1" bestFit="1" customWidth="1"/>
    <col min="9522" max="9522" width="1.42578125" style="1" customWidth="1"/>
    <col min="9523" max="9523" width="7" style="1" bestFit="1" customWidth="1"/>
    <col min="9524" max="9525" width="11.42578125" style="1" customWidth="1"/>
    <col min="9526" max="9526" width="5.7109375" style="1" bestFit="1" customWidth="1"/>
    <col min="9527" max="9527" width="1.140625" style="1" customWidth="1"/>
    <col min="9528" max="9528" width="7.7109375" style="1" bestFit="1" customWidth="1"/>
    <col min="9529" max="9530" width="11.42578125" style="1" customWidth="1"/>
    <col min="9531" max="9531" width="5.7109375" style="1" bestFit="1" customWidth="1"/>
    <col min="9532" max="9532" width="0.7109375" style="1" customWidth="1"/>
    <col min="9533" max="9533" width="8.28515625" style="1" customWidth="1"/>
    <col min="9534" max="9535" width="11.42578125" style="1" customWidth="1"/>
    <col min="9536" max="9536" width="12.42578125" style="1" customWidth="1"/>
    <col min="9537" max="9755" width="11.42578125" style="1"/>
    <col min="9756" max="9756" width="1.42578125" style="1" customWidth="1"/>
    <col min="9757" max="9757" width="7.85546875" style="1" customWidth="1"/>
    <col min="9758" max="9759" width="11.42578125" style="1" customWidth="1"/>
    <col min="9760" max="9760" width="6.28515625" style="1" bestFit="1" customWidth="1"/>
    <col min="9761" max="9761" width="5.7109375" style="1" bestFit="1" customWidth="1"/>
    <col min="9762" max="9762" width="1" style="1" customWidth="1"/>
    <col min="9763" max="9763" width="7" style="1" bestFit="1" customWidth="1"/>
    <col min="9764" max="9766" width="11.42578125" style="1" customWidth="1"/>
    <col min="9767" max="9767" width="5.7109375" style="1" bestFit="1" customWidth="1"/>
    <col min="9768" max="9768" width="1.28515625" style="1" customWidth="1"/>
    <col min="9769" max="9769" width="7" style="1" bestFit="1" customWidth="1"/>
    <col min="9770" max="9771" width="11.42578125" style="1" customWidth="1"/>
    <col min="9772" max="9772" width="5.7109375" style="1" bestFit="1" customWidth="1"/>
    <col min="9773" max="9773" width="0.7109375" style="1" customWidth="1"/>
    <col min="9774" max="9774" width="7" style="1" customWidth="1"/>
    <col min="9775" max="9776" width="11.42578125" style="1" customWidth="1"/>
    <col min="9777" max="9777" width="5.7109375" style="1" bestFit="1" customWidth="1"/>
    <col min="9778" max="9778" width="1.42578125" style="1" customWidth="1"/>
    <col min="9779" max="9779" width="7" style="1" bestFit="1" customWidth="1"/>
    <col min="9780" max="9781" width="11.42578125" style="1" customWidth="1"/>
    <col min="9782" max="9782" width="5.7109375" style="1" bestFit="1" customWidth="1"/>
    <col min="9783" max="9783" width="1.140625" style="1" customWidth="1"/>
    <col min="9784" max="9784" width="7.7109375" style="1" bestFit="1" customWidth="1"/>
    <col min="9785" max="9786" width="11.42578125" style="1" customWidth="1"/>
    <col min="9787" max="9787" width="5.7109375" style="1" bestFit="1" customWidth="1"/>
    <col min="9788" max="9788" width="0.7109375" style="1" customWidth="1"/>
    <col min="9789" max="9789" width="8.28515625" style="1" customWidth="1"/>
    <col min="9790" max="9791" width="11.42578125" style="1" customWidth="1"/>
    <col min="9792" max="9792" width="12.42578125" style="1" customWidth="1"/>
    <col min="9793" max="10011" width="11.42578125" style="1"/>
    <col min="10012" max="10012" width="1.42578125" style="1" customWidth="1"/>
    <col min="10013" max="10013" width="7.85546875" style="1" customWidth="1"/>
    <col min="10014" max="10015" width="11.42578125" style="1" customWidth="1"/>
    <col min="10016" max="10016" width="6.28515625" style="1" bestFit="1" customWidth="1"/>
    <col min="10017" max="10017" width="5.7109375" style="1" bestFit="1" customWidth="1"/>
    <col min="10018" max="10018" width="1" style="1" customWidth="1"/>
    <col min="10019" max="10019" width="7" style="1" bestFit="1" customWidth="1"/>
    <col min="10020" max="10022" width="11.42578125" style="1" customWidth="1"/>
    <col min="10023" max="10023" width="5.7109375" style="1" bestFit="1" customWidth="1"/>
    <col min="10024" max="10024" width="1.28515625" style="1" customWidth="1"/>
    <col min="10025" max="10025" width="7" style="1" bestFit="1" customWidth="1"/>
    <col min="10026" max="10027" width="11.42578125" style="1" customWidth="1"/>
    <col min="10028" max="10028" width="5.7109375" style="1" bestFit="1" customWidth="1"/>
    <col min="10029" max="10029" width="0.7109375" style="1" customWidth="1"/>
    <col min="10030" max="10030" width="7" style="1" customWidth="1"/>
    <col min="10031" max="10032" width="11.42578125" style="1" customWidth="1"/>
    <col min="10033" max="10033" width="5.7109375" style="1" bestFit="1" customWidth="1"/>
    <col min="10034" max="10034" width="1.42578125" style="1" customWidth="1"/>
    <col min="10035" max="10035" width="7" style="1" bestFit="1" customWidth="1"/>
    <col min="10036" max="10037" width="11.42578125" style="1" customWidth="1"/>
    <col min="10038" max="10038" width="5.7109375" style="1" bestFit="1" customWidth="1"/>
    <col min="10039" max="10039" width="1.140625" style="1" customWidth="1"/>
    <col min="10040" max="10040" width="7.7109375" style="1" bestFit="1" customWidth="1"/>
    <col min="10041" max="10042" width="11.42578125" style="1" customWidth="1"/>
    <col min="10043" max="10043" width="5.7109375" style="1" bestFit="1" customWidth="1"/>
    <col min="10044" max="10044" width="0.7109375" style="1" customWidth="1"/>
    <col min="10045" max="10045" width="8.28515625" style="1" customWidth="1"/>
    <col min="10046" max="10047" width="11.42578125" style="1" customWidth="1"/>
    <col min="10048" max="10048" width="12.42578125" style="1" customWidth="1"/>
    <col min="10049" max="10267" width="11.42578125" style="1"/>
    <col min="10268" max="10268" width="1.42578125" style="1" customWidth="1"/>
    <col min="10269" max="10269" width="7.85546875" style="1" customWidth="1"/>
    <col min="10270" max="10271" width="11.42578125" style="1" customWidth="1"/>
    <col min="10272" max="10272" width="6.28515625" style="1" bestFit="1" customWidth="1"/>
    <col min="10273" max="10273" width="5.7109375" style="1" bestFit="1" customWidth="1"/>
    <col min="10274" max="10274" width="1" style="1" customWidth="1"/>
    <col min="10275" max="10275" width="7" style="1" bestFit="1" customWidth="1"/>
    <col min="10276" max="10278" width="11.42578125" style="1" customWidth="1"/>
    <col min="10279" max="10279" width="5.7109375" style="1" bestFit="1" customWidth="1"/>
    <col min="10280" max="10280" width="1.28515625" style="1" customWidth="1"/>
    <col min="10281" max="10281" width="7" style="1" bestFit="1" customWidth="1"/>
    <col min="10282" max="10283" width="11.42578125" style="1" customWidth="1"/>
    <col min="10284" max="10284" width="5.7109375" style="1" bestFit="1" customWidth="1"/>
    <col min="10285" max="10285" width="0.7109375" style="1" customWidth="1"/>
    <col min="10286" max="10286" width="7" style="1" customWidth="1"/>
    <col min="10287" max="10288" width="11.42578125" style="1" customWidth="1"/>
    <col min="10289" max="10289" width="5.7109375" style="1" bestFit="1" customWidth="1"/>
    <col min="10290" max="10290" width="1.42578125" style="1" customWidth="1"/>
    <col min="10291" max="10291" width="7" style="1" bestFit="1" customWidth="1"/>
    <col min="10292" max="10293" width="11.42578125" style="1" customWidth="1"/>
    <col min="10294" max="10294" width="5.7109375" style="1" bestFit="1" customWidth="1"/>
    <col min="10295" max="10295" width="1.140625" style="1" customWidth="1"/>
    <col min="10296" max="10296" width="7.7109375" style="1" bestFit="1" customWidth="1"/>
    <col min="10297" max="10298" width="11.42578125" style="1" customWidth="1"/>
    <col min="10299" max="10299" width="5.7109375" style="1" bestFit="1" customWidth="1"/>
    <col min="10300" max="10300" width="0.7109375" style="1" customWidth="1"/>
    <col min="10301" max="10301" width="8.28515625" style="1" customWidth="1"/>
    <col min="10302" max="10303" width="11.42578125" style="1" customWidth="1"/>
    <col min="10304" max="10304" width="12.42578125" style="1" customWidth="1"/>
    <col min="10305" max="10523" width="11.42578125" style="1"/>
    <col min="10524" max="10524" width="1.42578125" style="1" customWidth="1"/>
    <col min="10525" max="10525" width="7.85546875" style="1" customWidth="1"/>
    <col min="10526" max="10527" width="11.42578125" style="1" customWidth="1"/>
    <col min="10528" max="10528" width="6.28515625" style="1" bestFit="1" customWidth="1"/>
    <col min="10529" max="10529" width="5.7109375" style="1" bestFit="1" customWidth="1"/>
    <col min="10530" max="10530" width="1" style="1" customWidth="1"/>
    <col min="10531" max="10531" width="7" style="1" bestFit="1" customWidth="1"/>
    <col min="10532" max="10534" width="11.42578125" style="1" customWidth="1"/>
    <col min="10535" max="10535" width="5.7109375" style="1" bestFit="1" customWidth="1"/>
    <col min="10536" max="10536" width="1.28515625" style="1" customWidth="1"/>
    <col min="10537" max="10537" width="7" style="1" bestFit="1" customWidth="1"/>
    <col min="10538" max="10539" width="11.42578125" style="1" customWidth="1"/>
    <col min="10540" max="10540" width="5.7109375" style="1" bestFit="1" customWidth="1"/>
    <col min="10541" max="10541" width="0.7109375" style="1" customWidth="1"/>
    <col min="10542" max="10542" width="7" style="1" customWidth="1"/>
    <col min="10543" max="10544" width="11.42578125" style="1" customWidth="1"/>
    <col min="10545" max="10545" width="5.7109375" style="1" bestFit="1" customWidth="1"/>
    <col min="10546" max="10546" width="1.42578125" style="1" customWidth="1"/>
    <col min="10547" max="10547" width="7" style="1" bestFit="1" customWidth="1"/>
    <col min="10548" max="10549" width="11.42578125" style="1" customWidth="1"/>
    <col min="10550" max="10550" width="5.7109375" style="1" bestFit="1" customWidth="1"/>
    <col min="10551" max="10551" width="1.140625" style="1" customWidth="1"/>
    <col min="10552" max="10552" width="7.7109375" style="1" bestFit="1" customWidth="1"/>
    <col min="10553" max="10554" width="11.42578125" style="1" customWidth="1"/>
    <col min="10555" max="10555" width="5.7109375" style="1" bestFit="1" customWidth="1"/>
    <col min="10556" max="10556" width="0.7109375" style="1" customWidth="1"/>
    <col min="10557" max="10557" width="8.28515625" style="1" customWidth="1"/>
    <col min="10558" max="10559" width="11.42578125" style="1" customWidth="1"/>
    <col min="10560" max="10560" width="12.42578125" style="1" customWidth="1"/>
    <col min="10561" max="10779" width="11.42578125" style="1"/>
    <col min="10780" max="10780" width="1.42578125" style="1" customWidth="1"/>
    <col min="10781" max="10781" width="7.85546875" style="1" customWidth="1"/>
    <col min="10782" max="10783" width="11.42578125" style="1" customWidth="1"/>
    <col min="10784" max="10784" width="6.28515625" style="1" bestFit="1" customWidth="1"/>
    <col min="10785" max="10785" width="5.7109375" style="1" bestFit="1" customWidth="1"/>
    <col min="10786" max="10786" width="1" style="1" customWidth="1"/>
    <col min="10787" max="10787" width="7" style="1" bestFit="1" customWidth="1"/>
    <col min="10788" max="10790" width="11.42578125" style="1" customWidth="1"/>
    <col min="10791" max="10791" width="5.7109375" style="1" bestFit="1" customWidth="1"/>
    <col min="10792" max="10792" width="1.28515625" style="1" customWidth="1"/>
    <col min="10793" max="10793" width="7" style="1" bestFit="1" customWidth="1"/>
    <col min="10794" max="10795" width="11.42578125" style="1" customWidth="1"/>
    <col min="10796" max="10796" width="5.7109375" style="1" bestFit="1" customWidth="1"/>
    <col min="10797" max="10797" width="0.7109375" style="1" customWidth="1"/>
    <col min="10798" max="10798" width="7" style="1" customWidth="1"/>
    <col min="10799" max="10800" width="11.42578125" style="1" customWidth="1"/>
    <col min="10801" max="10801" width="5.7109375" style="1" bestFit="1" customWidth="1"/>
    <col min="10802" max="10802" width="1.42578125" style="1" customWidth="1"/>
    <col min="10803" max="10803" width="7" style="1" bestFit="1" customWidth="1"/>
    <col min="10804" max="10805" width="11.42578125" style="1" customWidth="1"/>
    <col min="10806" max="10806" width="5.7109375" style="1" bestFit="1" customWidth="1"/>
    <col min="10807" max="10807" width="1.140625" style="1" customWidth="1"/>
    <col min="10808" max="10808" width="7.7109375" style="1" bestFit="1" customWidth="1"/>
    <col min="10809" max="10810" width="11.42578125" style="1" customWidth="1"/>
    <col min="10811" max="10811" width="5.7109375" style="1" bestFit="1" customWidth="1"/>
    <col min="10812" max="10812" width="0.7109375" style="1" customWidth="1"/>
    <col min="10813" max="10813" width="8.28515625" style="1" customWidth="1"/>
    <col min="10814" max="10815" width="11.42578125" style="1" customWidth="1"/>
    <col min="10816" max="10816" width="12.42578125" style="1" customWidth="1"/>
    <col min="10817" max="11035" width="11.42578125" style="1"/>
    <col min="11036" max="11036" width="1.42578125" style="1" customWidth="1"/>
    <col min="11037" max="11037" width="7.85546875" style="1" customWidth="1"/>
    <col min="11038" max="11039" width="11.42578125" style="1" customWidth="1"/>
    <col min="11040" max="11040" width="6.28515625" style="1" bestFit="1" customWidth="1"/>
    <col min="11041" max="11041" width="5.7109375" style="1" bestFit="1" customWidth="1"/>
    <col min="11042" max="11042" width="1" style="1" customWidth="1"/>
    <col min="11043" max="11043" width="7" style="1" bestFit="1" customWidth="1"/>
    <col min="11044" max="11046" width="11.42578125" style="1" customWidth="1"/>
    <col min="11047" max="11047" width="5.7109375" style="1" bestFit="1" customWidth="1"/>
    <col min="11048" max="11048" width="1.28515625" style="1" customWidth="1"/>
    <col min="11049" max="11049" width="7" style="1" bestFit="1" customWidth="1"/>
    <col min="11050" max="11051" width="11.42578125" style="1" customWidth="1"/>
    <col min="11052" max="11052" width="5.7109375" style="1" bestFit="1" customWidth="1"/>
    <col min="11053" max="11053" width="0.7109375" style="1" customWidth="1"/>
    <col min="11054" max="11054" width="7" style="1" customWidth="1"/>
    <col min="11055" max="11056" width="11.42578125" style="1" customWidth="1"/>
    <col min="11057" max="11057" width="5.7109375" style="1" bestFit="1" customWidth="1"/>
    <col min="11058" max="11058" width="1.42578125" style="1" customWidth="1"/>
    <col min="11059" max="11059" width="7" style="1" bestFit="1" customWidth="1"/>
    <col min="11060" max="11061" width="11.42578125" style="1" customWidth="1"/>
    <col min="11062" max="11062" width="5.7109375" style="1" bestFit="1" customWidth="1"/>
    <col min="11063" max="11063" width="1.140625" style="1" customWidth="1"/>
    <col min="11064" max="11064" width="7.7109375" style="1" bestFit="1" customWidth="1"/>
    <col min="11065" max="11066" width="11.42578125" style="1" customWidth="1"/>
    <col min="11067" max="11067" width="5.7109375" style="1" bestFit="1" customWidth="1"/>
    <col min="11068" max="11068" width="0.7109375" style="1" customWidth="1"/>
    <col min="11069" max="11069" width="8.28515625" style="1" customWidth="1"/>
    <col min="11070" max="11071" width="11.42578125" style="1" customWidth="1"/>
    <col min="11072" max="11072" width="12.42578125" style="1" customWidth="1"/>
    <col min="11073" max="11291" width="11.42578125" style="1"/>
    <col min="11292" max="11292" width="1.42578125" style="1" customWidth="1"/>
    <col min="11293" max="11293" width="7.85546875" style="1" customWidth="1"/>
    <col min="11294" max="11295" width="11.42578125" style="1" customWidth="1"/>
    <col min="11296" max="11296" width="6.28515625" style="1" bestFit="1" customWidth="1"/>
    <col min="11297" max="11297" width="5.7109375" style="1" bestFit="1" customWidth="1"/>
    <col min="11298" max="11298" width="1" style="1" customWidth="1"/>
    <col min="11299" max="11299" width="7" style="1" bestFit="1" customWidth="1"/>
    <col min="11300" max="11302" width="11.42578125" style="1" customWidth="1"/>
    <col min="11303" max="11303" width="5.7109375" style="1" bestFit="1" customWidth="1"/>
    <col min="11304" max="11304" width="1.28515625" style="1" customWidth="1"/>
    <col min="11305" max="11305" width="7" style="1" bestFit="1" customWidth="1"/>
    <col min="11306" max="11307" width="11.42578125" style="1" customWidth="1"/>
    <col min="11308" max="11308" width="5.7109375" style="1" bestFit="1" customWidth="1"/>
    <col min="11309" max="11309" width="0.7109375" style="1" customWidth="1"/>
    <col min="11310" max="11310" width="7" style="1" customWidth="1"/>
    <col min="11311" max="11312" width="11.42578125" style="1" customWidth="1"/>
    <col min="11313" max="11313" width="5.7109375" style="1" bestFit="1" customWidth="1"/>
    <col min="11314" max="11314" width="1.42578125" style="1" customWidth="1"/>
    <col min="11315" max="11315" width="7" style="1" bestFit="1" customWidth="1"/>
    <col min="11316" max="11317" width="11.42578125" style="1" customWidth="1"/>
    <col min="11318" max="11318" width="5.7109375" style="1" bestFit="1" customWidth="1"/>
    <col min="11319" max="11319" width="1.140625" style="1" customWidth="1"/>
    <col min="11320" max="11320" width="7.7109375" style="1" bestFit="1" customWidth="1"/>
    <col min="11321" max="11322" width="11.42578125" style="1" customWidth="1"/>
    <col min="11323" max="11323" width="5.7109375" style="1" bestFit="1" customWidth="1"/>
    <col min="11324" max="11324" width="0.7109375" style="1" customWidth="1"/>
    <col min="11325" max="11325" width="8.28515625" style="1" customWidth="1"/>
    <col min="11326" max="11327" width="11.42578125" style="1" customWidth="1"/>
    <col min="11328" max="11328" width="12.42578125" style="1" customWidth="1"/>
    <col min="11329" max="11547" width="11.42578125" style="1"/>
    <col min="11548" max="11548" width="1.42578125" style="1" customWidth="1"/>
    <col min="11549" max="11549" width="7.85546875" style="1" customWidth="1"/>
    <col min="11550" max="11551" width="11.42578125" style="1" customWidth="1"/>
    <col min="11552" max="11552" width="6.28515625" style="1" bestFit="1" customWidth="1"/>
    <col min="11553" max="11553" width="5.7109375" style="1" bestFit="1" customWidth="1"/>
    <col min="11554" max="11554" width="1" style="1" customWidth="1"/>
    <col min="11555" max="11555" width="7" style="1" bestFit="1" customWidth="1"/>
    <col min="11556" max="11558" width="11.42578125" style="1" customWidth="1"/>
    <col min="11559" max="11559" width="5.7109375" style="1" bestFit="1" customWidth="1"/>
    <col min="11560" max="11560" width="1.28515625" style="1" customWidth="1"/>
    <col min="11561" max="11561" width="7" style="1" bestFit="1" customWidth="1"/>
    <col min="11562" max="11563" width="11.42578125" style="1" customWidth="1"/>
    <col min="11564" max="11564" width="5.7109375" style="1" bestFit="1" customWidth="1"/>
    <col min="11565" max="11565" width="0.7109375" style="1" customWidth="1"/>
    <col min="11566" max="11566" width="7" style="1" customWidth="1"/>
    <col min="11567" max="11568" width="11.42578125" style="1" customWidth="1"/>
    <col min="11569" max="11569" width="5.7109375" style="1" bestFit="1" customWidth="1"/>
    <col min="11570" max="11570" width="1.42578125" style="1" customWidth="1"/>
    <col min="11571" max="11571" width="7" style="1" bestFit="1" customWidth="1"/>
    <col min="11572" max="11573" width="11.42578125" style="1" customWidth="1"/>
    <col min="11574" max="11574" width="5.7109375" style="1" bestFit="1" customWidth="1"/>
    <col min="11575" max="11575" width="1.140625" style="1" customWidth="1"/>
    <col min="11576" max="11576" width="7.7109375" style="1" bestFit="1" customWidth="1"/>
    <col min="11577" max="11578" width="11.42578125" style="1" customWidth="1"/>
    <col min="11579" max="11579" width="5.7109375" style="1" bestFit="1" customWidth="1"/>
    <col min="11580" max="11580" width="0.7109375" style="1" customWidth="1"/>
    <col min="11581" max="11581" width="8.28515625" style="1" customWidth="1"/>
    <col min="11582" max="11583" width="11.42578125" style="1" customWidth="1"/>
    <col min="11584" max="11584" width="12.42578125" style="1" customWidth="1"/>
    <col min="11585" max="11803" width="11.42578125" style="1"/>
    <col min="11804" max="11804" width="1.42578125" style="1" customWidth="1"/>
    <col min="11805" max="11805" width="7.85546875" style="1" customWidth="1"/>
    <col min="11806" max="11807" width="11.42578125" style="1" customWidth="1"/>
    <col min="11808" max="11808" width="6.28515625" style="1" bestFit="1" customWidth="1"/>
    <col min="11809" max="11809" width="5.7109375" style="1" bestFit="1" customWidth="1"/>
    <col min="11810" max="11810" width="1" style="1" customWidth="1"/>
    <col min="11811" max="11811" width="7" style="1" bestFit="1" customWidth="1"/>
    <col min="11812" max="11814" width="11.42578125" style="1" customWidth="1"/>
    <col min="11815" max="11815" width="5.7109375" style="1" bestFit="1" customWidth="1"/>
    <col min="11816" max="11816" width="1.28515625" style="1" customWidth="1"/>
    <col min="11817" max="11817" width="7" style="1" bestFit="1" customWidth="1"/>
    <col min="11818" max="11819" width="11.42578125" style="1" customWidth="1"/>
    <col min="11820" max="11820" width="5.7109375" style="1" bestFit="1" customWidth="1"/>
    <col min="11821" max="11821" width="0.7109375" style="1" customWidth="1"/>
    <col min="11822" max="11822" width="7" style="1" customWidth="1"/>
    <col min="11823" max="11824" width="11.42578125" style="1" customWidth="1"/>
    <col min="11825" max="11825" width="5.7109375" style="1" bestFit="1" customWidth="1"/>
    <col min="11826" max="11826" width="1.42578125" style="1" customWidth="1"/>
    <col min="11827" max="11827" width="7" style="1" bestFit="1" customWidth="1"/>
    <col min="11828" max="11829" width="11.42578125" style="1" customWidth="1"/>
    <col min="11830" max="11830" width="5.7109375" style="1" bestFit="1" customWidth="1"/>
    <col min="11831" max="11831" width="1.140625" style="1" customWidth="1"/>
    <col min="11832" max="11832" width="7.7109375" style="1" bestFit="1" customWidth="1"/>
    <col min="11833" max="11834" width="11.42578125" style="1" customWidth="1"/>
    <col min="11835" max="11835" width="5.7109375" style="1" bestFit="1" customWidth="1"/>
    <col min="11836" max="11836" width="0.7109375" style="1" customWidth="1"/>
    <col min="11837" max="11837" width="8.28515625" style="1" customWidth="1"/>
    <col min="11838" max="11839" width="11.42578125" style="1" customWidth="1"/>
    <col min="11840" max="11840" width="12.42578125" style="1" customWidth="1"/>
    <col min="11841" max="12059" width="11.42578125" style="1"/>
    <col min="12060" max="12060" width="1.42578125" style="1" customWidth="1"/>
    <col min="12061" max="12061" width="7.85546875" style="1" customWidth="1"/>
    <col min="12062" max="12063" width="11.42578125" style="1" customWidth="1"/>
    <col min="12064" max="12064" width="6.28515625" style="1" bestFit="1" customWidth="1"/>
    <col min="12065" max="12065" width="5.7109375" style="1" bestFit="1" customWidth="1"/>
    <col min="12066" max="12066" width="1" style="1" customWidth="1"/>
    <col min="12067" max="12067" width="7" style="1" bestFit="1" customWidth="1"/>
    <col min="12068" max="12070" width="11.42578125" style="1" customWidth="1"/>
    <col min="12071" max="12071" width="5.7109375" style="1" bestFit="1" customWidth="1"/>
    <col min="12072" max="12072" width="1.28515625" style="1" customWidth="1"/>
    <col min="12073" max="12073" width="7" style="1" bestFit="1" customWidth="1"/>
    <col min="12074" max="12075" width="11.42578125" style="1" customWidth="1"/>
    <col min="12076" max="12076" width="5.7109375" style="1" bestFit="1" customWidth="1"/>
    <col min="12077" max="12077" width="0.7109375" style="1" customWidth="1"/>
    <col min="12078" max="12078" width="7" style="1" customWidth="1"/>
    <col min="12079" max="12080" width="11.42578125" style="1" customWidth="1"/>
    <col min="12081" max="12081" width="5.7109375" style="1" bestFit="1" customWidth="1"/>
    <col min="12082" max="12082" width="1.42578125" style="1" customWidth="1"/>
    <col min="12083" max="12083" width="7" style="1" bestFit="1" customWidth="1"/>
    <col min="12084" max="12085" width="11.42578125" style="1" customWidth="1"/>
    <col min="12086" max="12086" width="5.7109375" style="1" bestFit="1" customWidth="1"/>
    <col min="12087" max="12087" width="1.140625" style="1" customWidth="1"/>
    <col min="12088" max="12088" width="7.7109375" style="1" bestFit="1" customWidth="1"/>
    <col min="12089" max="12090" width="11.42578125" style="1" customWidth="1"/>
    <col min="12091" max="12091" width="5.7109375" style="1" bestFit="1" customWidth="1"/>
    <col min="12092" max="12092" width="0.7109375" style="1" customWidth="1"/>
    <col min="12093" max="12093" width="8.28515625" style="1" customWidth="1"/>
    <col min="12094" max="12095" width="11.42578125" style="1" customWidth="1"/>
    <col min="12096" max="12096" width="12.42578125" style="1" customWidth="1"/>
    <col min="12097" max="12315" width="11.42578125" style="1"/>
    <col min="12316" max="12316" width="1.42578125" style="1" customWidth="1"/>
    <col min="12317" max="12317" width="7.85546875" style="1" customWidth="1"/>
    <col min="12318" max="12319" width="11.42578125" style="1" customWidth="1"/>
    <col min="12320" max="12320" width="6.28515625" style="1" bestFit="1" customWidth="1"/>
    <col min="12321" max="12321" width="5.7109375" style="1" bestFit="1" customWidth="1"/>
    <col min="12322" max="12322" width="1" style="1" customWidth="1"/>
    <col min="12323" max="12323" width="7" style="1" bestFit="1" customWidth="1"/>
    <col min="12324" max="12326" width="11.42578125" style="1" customWidth="1"/>
    <col min="12327" max="12327" width="5.7109375" style="1" bestFit="1" customWidth="1"/>
    <col min="12328" max="12328" width="1.28515625" style="1" customWidth="1"/>
    <col min="12329" max="12329" width="7" style="1" bestFit="1" customWidth="1"/>
    <col min="12330" max="12331" width="11.42578125" style="1" customWidth="1"/>
    <col min="12332" max="12332" width="5.7109375" style="1" bestFit="1" customWidth="1"/>
    <col min="12333" max="12333" width="0.7109375" style="1" customWidth="1"/>
    <col min="12334" max="12334" width="7" style="1" customWidth="1"/>
    <col min="12335" max="12336" width="11.42578125" style="1" customWidth="1"/>
    <col min="12337" max="12337" width="5.7109375" style="1" bestFit="1" customWidth="1"/>
    <col min="12338" max="12338" width="1.42578125" style="1" customWidth="1"/>
    <col min="12339" max="12339" width="7" style="1" bestFit="1" customWidth="1"/>
    <col min="12340" max="12341" width="11.42578125" style="1" customWidth="1"/>
    <col min="12342" max="12342" width="5.7109375" style="1" bestFit="1" customWidth="1"/>
    <col min="12343" max="12343" width="1.140625" style="1" customWidth="1"/>
    <col min="12344" max="12344" width="7.7109375" style="1" bestFit="1" customWidth="1"/>
    <col min="12345" max="12346" width="11.42578125" style="1" customWidth="1"/>
    <col min="12347" max="12347" width="5.7109375" style="1" bestFit="1" customWidth="1"/>
    <col min="12348" max="12348" width="0.7109375" style="1" customWidth="1"/>
    <col min="12349" max="12349" width="8.28515625" style="1" customWidth="1"/>
    <col min="12350" max="12351" width="11.42578125" style="1" customWidth="1"/>
    <col min="12352" max="12352" width="12.42578125" style="1" customWidth="1"/>
    <col min="12353" max="12571" width="11.42578125" style="1"/>
    <col min="12572" max="12572" width="1.42578125" style="1" customWidth="1"/>
    <col min="12573" max="12573" width="7.85546875" style="1" customWidth="1"/>
    <col min="12574" max="12575" width="11.42578125" style="1" customWidth="1"/>
    <col min="12576" max="12576" width="6.28515625" style="1" bestFit="1" customWidth="1"/>
    <col min="12577" max="12577" width="5.7109375" style="1" bestFit="1" customWidth="1"/>
    <col min="12578" max="12578" width="1" style="1" customWidth="1"/>
    <col min="12579" max="12579" width="7" style="1" bestFit="1" customWidth="1"/>
    <col min="12580" max="12582" width="11.42578125" style="1" customWidth="1"/>
    <col min="12583" max="12583" width="5.7109375" style="1" bestFit="1" customWidth="1"/>
    <col min="12584" max="12584" width="1.28515625" style="1" customWidth="1"/>
    <col min="12585" max="12585" width="7" style="1" bestFit="1" customWidth="1"/>
    <col min="12586" max="12587" width="11.42578125" style="1" customWidth="1"/>
    <col min="12588" max="12588" width="5.7109375" style="1" bestFit="1" customWidth="1"/>
    <col min="12589" max="12589" width="0.7109375" style="1" customWidth="1"/>
    <col min="12590" max="12590" width="7" style="1" customWidth="1"/>
    <col min="12591" max="12592" width="11.42578125" style="1" customWidth="1"/>
    <col min="12593" max="12593" width="5.7109375" style="1" bestFit="1" customWidth="1"/>
    <col min="12594" max="12594" width="1.42578125" style="1" customWidth="1"/>
    <col min="12595" max="12595" width="7" style="1" bestFit="1" customWidth="1"/>
    <col min="12596" max="12597" width="11.42578125" style="1" customWidth="1"/>
    <col min="12598" max="12598" width="5.7109375" style="1" bestFit="1" customWidth="1"/>
    <col min="12599" max="12599" width="1.140625" style="1" customWidth="1"/>
    <col min="12600" max="12600" width="7.7109375" style="1" bestFit="1" customWidth="1"/>
    <col min="12601" max="12602" width="11.42578125" style="1" customWidth="1"/>
    <col min="12603" max="12603" width="5.7109375" style="1" bestFit="1" customWidth="1"/>
    <col min="12604" max="12604" width="0.7109375" style="1" customWidth="1"/>
    <col min="12605" max="12605" width="8.28515625" style="1" customWidth="1"/>
    <col min="12606" max="12607" width="11.42578125" style="1" customWidth="1"/>
    <col min="12608" max="12608" width="12.42578125" style="1" customWidth="1"/>
    <col min="12609" max="12827" width="11.42578125" style="1"/>
    <col min="12828" max="12828" width="1.42578125" style="1" customWidth="1"/>
    <col min="12829" max="12829" width="7.85546875" style="1" customWidth="1"/>
    <col min="12830" max="12831" width="11.42578125" style="1" customWidth="1"/>
    <col min="12832" max="12832" width="6.28515625" style="1" bestFit="1" customWidth="1"/>
    <col min="12833" max="12833" width="5.7109375" style="1" bestFit="1" customWidth="1"/>
    <col min="12834" max="12834" width="1" style="1" customWidth="1"/>
    <col min="12835" max="12835" width="7" style="1" bestFit="1" customWidth="1"/>
    <col min="12836" max="12838" width="11.42578125" style="1" customWidth="1"/>
    <col min="12839" max="12839" width="5.7109375" style="1" bestFit="1" customWidth="1"/>
    <col min="12840" max="12840" width="1.28515625" style="1" customWidth="1"/>
    <col min="12841" max="12841" width="7" style="1" bestFit="1" customWidth="1"/>
    <col min="12842" max="12843" width="11.42578125" style="1" customWidth="1"/>
    <col min="12844" max="12844" width="5.7109375" style="1" bestFit="1" customWidth="1"/>
    <col min="12845" max="12845" width="0.7109375" style="1" customWidth="1"/>
    <col min="12846" max="12846" width="7" style="1" customWidth="1"/>
    <col min="12847" max="12848" width="11.42578125" style="1" customWidth="1"/>
    <col min="12849" max="12849" width="5.7109375" style="1" bestFit="1" customWidth="1"/>
    <col min="12850" max="12850" width="1.42578125" style="1" customWidth="1"/>
    <col min="12851" max="12851" width="7" style="1" bestFit="1" customWidth="1"/>
    <col min="12852" max="12853" width="11.42578125" style="1" customWidth="1"/>
    <col min="12854" max="12854" width="5.7109375" style="1" bestFit="1" customWidth="1"/>
    <col min="12855" max="12855" width="1.140625" style="1" customWidth="1"/>
    <col min="12856" max="12856" width="7.7109375" style="1" bestFit="1" customWidth="1"/>
    <col min="12857" max="12858" width="11.42578125" style="1" customWidth="1"/>
    <col min="12859" max="12859" width="5.7109375" style="1" bestFit="1" customWidth="1"/>
    <col min="12860" max="12860" width="0.7109375" style="1" customWidth="1"/>
    <col min="12861" max="12861" width="8.28515625" style="1" customWidth="1"/>
    <col min="12862" max="12863" width="11.42578125" style="1" customWidth="1"/>
    <col min="12864" max="12864" width="12.42578125" style="1" customWidth="1"/>
    <col min="12865" max="13083" width="11.42578125" style="1"/>
    <col min="13084" max="13084" width="1.42578125" style="1" customWidth="1"/>
    <col min="13085" max="13085" width="7.85546875" style="1" customWidth="1"/>
    <col min="13086" max="13087" width="11.42578125" style="1" customWidth="1"/>
    <col min="13088" max="13088" width="6.28515625" style="1" bestFit="1" customWidth="1"/>
    <col min="13089" max="13089" width="5.7109375" style="1" bestFit="1" customWidth="1"/>
    <col min="13090" max="13090" width="1" style="1" customWidth="1"/>
    <col min="13091" max="13091" width="7" style="1" bestFit="1" customWidth="1"/>
    <col min="13092" max="13094" width="11.42578125" style="1" customWidth="1"/>
    <col min="13095" max="13095" width="5.7109375" style="1" bestFit="1" customWidth="1"/>
    <col min="13096" max="13096" width="1.28515625" style="1" customWidth="1"/>
    <col min="13097" max="13097" width="7" style="1" bestFit="1" customWidth="1"/>
    <col min="13098" max="13099" width="11.42578125" style="1" customWidth="1"/>
    <col min="13100" max="13100" width="5.7109375" style="1" bestFit="1" customWidth="1"/>
    <col min="13101" max="13101" width="0.7109375" style="1" customWidth="1"/>
    <col min="13102" max="13102" width="7" style="1" customWidth="1"/>
    <col min="13103" max="13104" width="11.42578125" style="1" customWidth="1"/>
    <col min="13105" max="13105" width="5.7109375" style="1" bestFit="1" customWidth="1"/>
    <col min="13106" max="13106" width="1.42578125" style="1" customWidth="1"/>
    <col min="13107" max="13107" width="7" style="1" bestFit="1" customWidth="1"/>
    <col min="13108" max="13109" width="11.42578125" style="1" customWidth="1"/>
    <col min="13110" max="13110" width="5.7109375" style="1" bestFit="1" customWidth="1"/>
    <col min="13111" max="13111" width="1.140625" style="1" customWidth="1"/>
    <col min="13112" max="13112" width="7.7109375" style="1" bestFit="1" customWidth="1"/>
    <col min="13113" max="13114" width="11.42578125" style="1" customWidth="1"/>
    <col min="13115" max="13115" width="5.7109375" style="1" bestFit="1" customWidth="1"/>
    <col min="13116" max="13116" width="0.7109375" style="1" customWidth="1"/>
    <col min="13117" max="13117" width="8.28515625" style="1" customWidth="1"/>
    <col min="13118" max="13119" width="11.42578125" style="1" customWidth="1"/>
    <col min="13120" max="13120" width="12.42578125" style="1" customWidth="1"/>
    <col min="13121" max="13339" width="11.42578125" style="1"/>
    <col min="13340" max="13340" width="1.42578125" style="1" customWidth="1"/>
    <col min="13341" max="13341" width="7.85546875" style="1" customWidth="1"/>
    <col min="13342" max="13343" width="11.42578125" style="1" customWidth="1"/>
    <col min="13344" max="13344" width="6.28515625" style="1" bestFit="1" customWidth="1"/>
    <col min="13345" max="13345" width="5.7109375" style="1" bestFit="1" customWidth="1"/>
    <col min="13346" max="13346" width="1" style="1" customWidth="1"/>
    <col min="13347" max="13347" width="7" style="1" bestFit="1" customWidth="1"/>
    <col min="13348" max="13350" width="11.42578125" style="1" customWidth="1"/>
    <col min="13351" max="13351" width="5.7109375" style="1" bestFit="1" customWidth="1"/>
    <col min="13352" max="13352" width="1.28515625" style="1" customWidth="1"/>
    <col min="13353" max="13353" width="7" style="1" bestFit="1" customWidth="1"/>
    <col min="13354" max="13355" width="11.42578125" style="1" customWidth="1"/>
    <col min="13356" max="13356" width="5.7109375" style="1" bestFit="1" customWidth="1"/>
    <col min="13357" max="13357" width="0.7109375" style="1" customWidth="1"/>
    <col min="13358" max="13358" width="7" style="1" customWidth="1"/>
    <col min="13359" max="13360" width="11.42578125" style="1" customWidth="1"/>
    <col min="13361" max="13361" width="5.7109375" style="1" bestFit="1" customWidth="1"/>
    <col min="13362" max="13362" width="1.42578125" style="1" customWidth="1"/>
    <col min="13363" max="13363" width="7" style="1" bestFit="1" customWidth="1"/>
    <col min="13364" max="13365" width="11.42578125" style="1" customWidth="1"/>
    <col min="13366" max="13366" width="5.7109375" style="1" bestFit="1" customWidth="1"/>
    <col min="13367" max="13367" width="1.140625" style="1" customWidth="1"/>
    <col min="13368" max="13368" width="7.7109375" style="1" bestFit="1" customWidth="1"/>
    <col min="13369" max="13370" width="11.42578125" style="1" customWidth="1"/>
    <col min="13371" max="13371" width="5.7109375" style="1" bestFit="1" customWidth="1"/>
    <col min="13372" max="13372" width="0.7109375" style="1" customWidth="1"/>
    <col min="13373" max="13373" width="8.28515625" style="1" customWidth="1"/>
    <col min="13374" max="13375" width="11.42578125" style="1" customWidth="1"/>
    <col min="13376" max="13376" width="12.42578125" style="1" customWidth="1"/>
    <col min="13377" max="13595" width="11.42578125" style="1"/>
    <col min="13596" max="13596" width="1.42578125" style="1" customWidth="1"/>
    <col min="13597" max="13597" width="7.85546875" style="1" customWidth="1"/>
    <col min="13598" max="13599" width="11.42578125" style="1" customWidth="1"/>
    <col min="13600" max="13600" width="6.28515625" style="1" bestFit="1" customWidth="1"/>
    <col min="13601" max="13601" width="5.7109375" style="1" bestFit="1" customWidth="1"/>
    <col min="13602" max="13602" width="1" style="1" customWidth="1"/>
    <col min="13603" max="13603" width="7" style="1" bestFit="1" customWidth="1"/>
    <col min="13604" max="13606" width="11.42578125" style="1" customWidth="1"/>
    <col min="13607" max="13607" width="5.7109375" style="1" bestFit="1" customWidth="1"/>
    <col min="13608" max="13608" width="1.28515625" style="1" customWidth="1"/>
    <col min="13609" max="13609" width="7" style="1" bestFit="1" customWidth="1"/>
    <col min="13610" max="13611" width="11.42578125" style="1" customWidth="1"/>
    <col min="13612" max="13612" width="5.7109375" style="1" bestFit="1" customWidth="1"/>
    <col min="13613" max="13613" width="0.7109375" style="1" customWidth="1"/>
    <col min="13614" max="13614" width="7" style="1" customWidth="1"/>
    <col min="13615" max="13616" width="11.42578125" style="1" customWidth="1"/>
    <col min="13617" max="13617" width="5.7109375" style="1" bestFit="1" customWidth="1"/>
    <col min="13618" max="13618" width="1.42578125" style="1" customWidth="1"/>
    <col min="13619" max="13619" width="7" style="1" bestFit="1" customWidth="1"/>
    <col min="13620" max="13621" width="11.42578125" style="1" customWidth="1"/>
    <col min="13622" max="13622" width="5.7109375" style="1" bestFit="1" customWidth="1"/>
    <col min="13623" max="13623" width="1.140625" style="1" customWidth="1"/>
    <col min="13624" max="13624" width="7.7109375" style="1" bestFit="1" customWidth="1"/>
    <col min="13625" max="13626" width="11.42578125" style="1" customWidth="1"/>
    <col min="13627" max="13627" width="5.7109375" style="1" bestFit="1" customWidth="1"/>
    <col min="13628" max="13628" width="0.7109375" style="1" customWidth="1"/>
    <col min="13629" max="13629" width="8.28515625" style="1" customWidth="1"/>
    <col min="13630" max="13631" width="11.42578125" style="1" customWidth="1"/>
    <col min="13632" max="13632" width="12.42578125" style="1" customWidth="1"/>
    <col min="13633" max="13851" width="11.42578125" style="1"/>
    <col min="13852" max="13852" width="1.42578125" style="1" customWidth="1"/>
    <col min="13853" max="13853" width="7.85546875" style="1" customWidth="1"/>
    <col min="13854" max="13855" width="11.42578125" style="1" customWidth="1"/>
    <col min="13856" max="13856" width="6.28515625" style="1" bestFit="1" customWidth="1"/>
    <col min="13857" max="13857" width="5.7109375" style="1" bestFit="1" customWidth="1"/>
    <col min="13858" max="13858" width="1" style="1" customWidth="1"/>
    <col min="13859" max="13859" width="7" style="1" bestFit="1" customWidth="1"/>
    <col min="13860" max="13862" width="11.42578125" style="1" customWidth="1"/>
    <col min="13863" max="13863" width="5.7109375" style="1" bestFit="1" customWidth="1"/>
    <col min="13864" max="13864" width="1.28515625" style="1" customWidth="1"/>
    <col min="13865" max="13865" width="7" style="1" bestFit="1" customWidth="1"/>
    <col min="13866" max="13867" width="11.42578125" style="1" customWidth="1"/>
    <col min="13868" max="13868" width="5.7109375" style="1" bestFit="1" customWidth="1"/>
    <col min="13869" max="13869" width="0.7109375" style="1" customWidth="1"/>
    <col min="13870" max="13870" width="7" style="1" customWidth="1"/>
    <col min="13871" max="13872" width="11.42578125" style="1" customWidth="1"/>
    <col min="13873" max="13873" width="5.7109375" style="1" bestFit="1" customWidth="1"/>
    <col min="13874" max="13874" width="1.42578125" style="1" customWidth="1"/>
    <col min="13875" max="13875" width="7" style="1" bestFit="1" customWidth="1"/>
    <col min="13876" max="13877" width="11.42578125" style="1" customWidth="1"/>
    <col min="13878" max="13878" width="5.7109375" style="1" bestFit="1" customWidth="1"/>
    <col min="13879" max="13879" width="1.140625" style="1" customWidth="1"/>
    <col min="13880" max="13880" width="7.7109375" style="1" bestFit="1" customWidth="1"/>
    <col min="13881" max="13882" width="11.42578125" style="1" customWidth="1"/>
    <col min="13883" max="13883" width="5.7109375" style="1" bestFit="1" customWidth="1"/>
    <col min="13884" max="13884" width="0.7109375" style="1" customWidth="1"/>
    <col min="13885" max="13885" width="8.28515625" style="1" customWidth="1"/>
    <col min="13886" max="13887" width="11.42578125" style="1" customWidth="1"/>
    <col min="13888" max="13888" width="12.42578125" style="1" customWidth="1"/>
    <col min="13889" max="14107" width="11.42578125" style="1"/>
    <col min="14108" max="14108" width="1.42578125" style="1" customWidth="1"/>
    <col min="14109" max="14109" width="7.85546875" style="1" customWidth="1"/>
    <col min="14110" max="14111" width="11.42578125" style="1" customWidth="1"/>
    <col min="14112" max="14112" width="6.28515625" style="1" bestFit="1" customWidth="1"/>
    <col min="14113" max="14113" width="5.7109375" style="1" bestFit="1" customWidth="1"/>
    <col min="14114" max="14114" width="1" style="1" customWidth="1"/>
    <col min="14115" max="14115" width="7" style="1" bestFit="1" customWidth="1"/>
    <col min="14116" max="14118" width="11.42578125" style="1" customWidth="1"/>
    <col min="14119" max="14119" width="5.7109375" style="1" bestFit="1" customWidth="1"/>
    <col min="14120" max="14120" width="1.28515625" style="1" customWidth="1"/>
    <col min="14121" max="14121" width="7" style="1" bestFit="1" customWidth="1"/>
    <col min="14122" max="14123" width="11.42578125" style="1" customWidth="1"/>
    <col min="14124" max="14124" width="5.7109375" style="1" bestFit="1" customWidth="1"/>
    <col min="14125" max="14125" width="0.7109375" style="1" customWidth="1"/>
    <col min="14126" max="14126" width="7" style="1" customWidth="1"/>
    <col min="14127" max="14128" width="11.42578125" style="1" customWidth="1"/>
    <col min="14129" max="14129" width="5.7109375" style="1" bestFit="1" customWidth="1"/>
    <col min="14130" max="14130" width="1.42578125" style="1" customWidth="1"/>
    <col min="14131" max="14131" width="7" style="1" bestFit="1" customWidth="1"/>
    <col min="14132" max="14133" width="11.42578125" style="1" customWidth="1"/>
    <col min="14134" max="14134" width="5.7109375" style="1" bestFit="1" customWidth="1"/>
    <col min="14135" max="14135" width="1.140625" style="1" customWidth="1"/>
    <col min="14136" max="14136" width="7.7109375" style="1" bestFit="1" customWidth="1"/>
    <col min="14137" max="14138" width="11.42578125" style="1" customWidth="1"/>
    <col min="14139" max="14139" width="5.7109375" style="1" bestFit="1" customWidth="1"/>
    <col min="14140" max="14140" width="0.7109375" style="1" customWidth="1"/>
    <col min="14141" max="14141" width="8.28515625" style="1" customWidth="1"/>
    <col min="14142" max="14143" width="11.42578125" style="1" customWidth="1"/>
    <col min="14144" max="14144" width="12.42578125" style="1" customWidth="1"/>
    <col min="14145" max="14363" width="11.42578125" style="1"/>
    <col min="14364" max="14364" width="1.42578125" style="1" customWidth="1"/>
    <col min="14365" max="14365" width="7.85546875" style="1" customWidth="1"/>
    <col min="14366" max="14367" width="11.42578125" style="1" customWidth="1"/>
    <col min="14368" max="14368" width="6.28515625" style="1" bestFit="1" customWidth="1"/>
    <col min="14369" max="14369" width="5.7109375" style="1" bestFit="1" customWidth="1"/>
    <col min="14370" max="14370" width="1" style="1" customWidth="1"/>
    <col min="14371" max="14371" width="7" style="1" bestFit="1" customWidth="1"/>
    <col min="14372" max="14374" width="11.42578125" style="1" customWidth="1"/>
    <col min="14375" max="14375" width="5.7109375" style="1" bestFit="1" customWidth="1"/>
    <col min="14376" max="14376" width="1.28515625" style="1" customWidth="1"/>
    <col min="14377" max="14377" width="7" style="1" bestFit="1" customWidth="1"/>
    <col min="14378" max="14379" width="11.42578125" style="1" customWidth="1"/>
    <col min="14380" max="14380" width="5.7109375" style="1" bestFit="1" customWidth="1"/>
    <col min="14381" max="14381" width="0.7109375" style="1" customWidth="1"/>
    <col min="14382" max="14382" width="7" style="1" customWidth="1"/>
    <col min="14383" max="14384" width="11.42578125" style="1" customWidth="1"/>
    <col min="14385" max="14385" width="5.7109375" style="1" bestFit="1" customWidth="1"/>
    <col min="14386" max="14386" width="1.42578125" style="1" customWidth="1"/>
    <col min="14387" max="14387" width="7" style="1" bestFit="1" customWidth="1"/>
    <col min="14388" max="14389" width="11.42578125" style="1" customWidth="1"/>
    <col min="14390" max="14390" width="5.7109375" style="1" bestFit="1" customWidth="1"/>
    <col min="14391" max="14391" width="1.140625" style="1" customWidth="1"/>
    <col min="14392" max="14392" width="7.7109375" style="1" bestFit="1" customWidth="1"/>
    <col min="14393" max="14394" width="11.42578125" style="1" customWidth="1"/>
    <col min="14395" max="14395" width="5.7109375" style="1" bestFit="1" customWidth="1"/>
    <col min="14396" max="14396" width="0.7109375" style="1" customWidth="1"/>
    <col min="14397" max="14397" width="8.28515625" style="1" customWidth="1"/>
    <col min="14398" max="14399" width="11.42578125" style="1" customWidth="1"/>
    <col min="14400" max="14400" width="12.42578125" style="1" customWidth="1"/>
    <col min="14401" max="14619" width="11.42578125" style="1"/>
    <col min="14620" max="14620" width="1.42578125" style="1" customWidth="1"/>
    <col min="14621" max="14621" width="7.85546875" style="1" customWidth="1"/>
    <col min="14622" max="14623" width="11.42578125" style="1" customWidth="1"/>
    <col min="14624" max="14624" width="6.28515625" style="1" bestFit="1" customWidth="1"/>
    <col min="14625" max="14625" width="5.7109375" style="1" bestFit="1" customWidth="1"/>
    <col min="14626" max="14626" width="1" style="1" customWidth="1"/>
    <col min="14627" max="14627" width="7" style="1" bestFit="1" customWidth="1"/>
    <col min="14628" max="14630" width="11.42578125" style="1" customWidth="1"/>
    <col min="14631" max="14631" width="5.7109375" style="1" bestFit="1" customWidth="1"/>
    <col min="14632" max="14632" width="1.28515625" style="1" customWidth="1"/>
    <col min="14633" max="14633" width="7" style="1" bestFit="1" customWidth="1"/>
    <col min="14634" max="14635" width="11.42578125" style="1" customWidth="1"/>
    <col min="14636" max="14636" width="5.7109375" style="1" bestFit="1" customWidth="1"/>
    <col min="14637" max="14637" width="0.7109375" style="1" customWidth="1"/>
    <col min="14638" max="14638" width="7" style="1" customWidth="1"/>
    <col min="14639" max="14640" width="11.42578125" style="1" customWidth="1"/>
    <col min="14641" max="14641" width="5.7109375" style="1" bestFit="1" customWidth="1"/>
    <col min="14642" max="14642" width="1.42578125" style="1" customWidth="1"/>
    <col min="14643" max="14643" width="7" style="1" bestFit="1" customWidth="1"/>
    <col min="14644" max="14645" width="11.42578125" style="1" customWidth="1"/>
    <col min="14646" max="14646" width="5.7109375" style="1" bestFit="1" customWidth="1"/>
    <col min="14647" max="14647" width="1.140625" style="1" customWidth="1"/>
    <col min="14648" max="14648" width="7.7109375" style="1" bestFit="1" customWidth="1"/>
    <col min="14649" max="14650" width="11.42578125" style="1" customWidth="1"/>
    <col min="14651" max="14651" width="5.7109375" style="1" bestFit="1" customWidth="1"/>
    <col min="14652" max="14652" width="0.7109375" style="1" customWidth="1"/>
    <col min="14653" max="14653" width="8.28515625" style="1" customWidth="1"/>
    <col min="14654" max="14655" width="11.42578125" style="1" customWidth="1"/>
    <col min="14656" max="14656" width="12.42578125" style="1" customWidth="1"/>
    <col min="14657" max="14875" width="11.42578125" style="1"/>
    <col min="14876" max="14876" width="1.42578125" style="1" customWidth="1"/>
    <col min="14877" max="14877" width="7.85546875" style="1" customWidth="1"/>
    <col min="14878" max="14879" width="11.42578125" style="1" customWidth="1"/>
    <col min="14880" max="14880" width="6.28515625" style="1" bestFit="1" customWidth="1"/>
    <col min="14881" max="14881" width="5.7109375" style="1" bestFit="1" customWidth="1"/>
    <col min="14882" max="14882" width="1" style="1" customWidth="1"/>
    <col min="14883" max="14883" width="7" style="1" bestFit="1" customWidth="1"/>
    <col min="14884" max="14886" width="11.42578125" style="1" customWidth="1"/>
    <col min="14887" max="14887" width="5.7109375" style="1" bestFit="1" customWidth="1"/>
    <col min="14888" max="14888" width="1.28515625" style="1" customWidth="1"/>
    <col min="14889" max="14889" width="7" style="1" bestFit="1" customWidth="1"/>
    <col min="14890" max="14891" width="11.42578125" style="1" customWidth="1"/>
    <col min="14892" max="14892" width="5.7109375" style="1" bestFit="1" customWidth="1"/>
    <col min="14893" max="14893" width="0.7109375" style="1" customWidth="1"/>
    <col min="14894" max="14894" width="7" style="1" customWidth="1"/>
    <col min="14895" max="14896" width="11.42578125" style="1" customWidth="1"/>
    <col min="14897" max="14897" width="5.7109375" style="1" bestFit="1" customWidth="1"/>
    <col min="14898" max="14898" width="1.42578125" style="1" customWidth="1"/>
    <col min="14899" max="14899" width="7" style="1" bestFit="1" customWidth="1"/>
    <col min="14900" max="14901" width="11.42578125" style="1" customWidth="1"/>
    <col min="14902" max="14902" width="5.7109375" style="1" bestFit="1" customWidth="1"/>
    <col min="14903" max="14903" width="1.140625" style="1" customWidth="1"/>
    <col min="14904" max="14904" width="7.7109375" style="1" bestFit="1" customWidth="1"/>
    <col min="14905" max="14906" width="11.42578125" style="1" customWidth="1"/>
    <col min="14907" max="14907" width="5.7109375" style="1" bestFit="1" customWidth="1"/>
    <col min="14908" max="14908" width="0.7109375" style="1" customWidth="1"/>
    <col min="14909" max="14909" width="8.28515625" style="1" customWidth="1"/>
    <col min="14910" max="14911" width="11.42578125" style="1" customWidth="1"/>
    <col min="14912" max="14912" width="12.42578125" style="1" customWidth="1"/>
    <col min="14913" max="15131" width="11.42578125" style="1"/>
    <col min="15132" max="15132" width="1.42578125" style="1" customWidth="1"/>
    <col min="15133" max="15133" width="7.85546875" style="1" customWidth="1"/>
    <col min="15134" max="15135" width="11.42578125" style="1" customWidth="1"/>
    <col min="15136" max="15136" width="6.28515625" style="1" bestFit="1" customWidth="1"/>
    <col min="15137" max="15137" width="5.7109375" style="1" bestFit="1" customWidth="1"/>
    <col min="15138" max="15138" width="1" style="1" customWidth="1"/>
    <col min="15139" max="15139" width="7" style="1" bestFit="1" customWidth="1"/>
    <col min="15140" max="15142" width="11.42578125" style="1" customWidth="1"/>
    <col min="15143" max="15143" width="5.7109375" style="1" bestFit="1" customWidth="1"/>
    <col min="15144" max="15144" width="1.28515625" style="1" customWidth="1"/>
    <col min="15145" max="15145" width="7" style="1" bestFit="1" customWidth="1"/>
    <col min="15146" max="15147" width="11.42578125" style="1" customWidth="1"/>
    <col min="15148" max="15148" width="5.7109375" style="1" bestFit="1" customWidth="1"/>
    <col min="15149" max="15149" width="0.7109375" style="1" customWidth="1"/>
    <col min="15150" max="15150" width="7" style="1" customWidth="1"/>
    <col min="15151" max="15152" width="11.42578125" style="1" customWidth="1"/>
    <col min="15153" max="15153" width="5.7109375" style="1" bestFit="1" customWidth="1"/>
    <col min="15154" max="15154" width="1.42578125" style="1" customWidth="1"/>
    <col min="15155" max="15155" width="7" style="1" bestFit="1" customWidth="1"/>
    <col min="15156" max="15157" width="11.42578125" style="1" customWidth="1"/>
    <col min="15158" max="15158" width="5.7109375" style="1" bestFit="1" customWidth="1"/>
    <col min="15159" max="15159" width="1.140625" style="1" customWidth="1"/>
    <col min="15160" max="15160" width="7.7109375" style="1" bestFit="1" customWidth="1"/>
    <col min="15161" max="15162" width="11.42578125" style="1" customWidth="1"/>
    <col min="15163" max="15163" width="5.7109375" style="1" bestFit="1" customWidth="1"/>
    <col min="15164" max="15164" width="0.7109375" style="1" customWidth="1"/>
    <col min="15165" max="15165" width="8.28515625" style="1" customWidth="1"/>
    <col min="15166" max="15167" width="11.42578125" style="1" customWidth="1"/>
    <col min="15168" max="15168" width="12.42578125" style="1" customWidth="1"/>
    <col min="15169" max="15387" width="11.42578125" style="1"/>
    <col min="15388" max="15388" width="1.42578125" style="1" customWidth="1"/>
    <col min="15389" max="15389" width="7.85546875" style="1" customWidth="1"/>
    <col min="15390" max="15391" width="11.42578125" style="1" customWidth="1"/>
    <col min="15392" max="15392" width="6.28515625" style="1" bestFit="1" customWidth="1"/>
    <col min="15393" max="15393" width="5.7109375" style="1" bestFit="1" customWidth="1"/>
    <col min="15394" max="15394" width="1" style="1" customWidth="1"/>
    <col min="15395" max="15395" width="7" style="1" bestFit="1" customWidth="1"/>
    <col min="15396" max="15398" width="11.42578125" style="1" customWidth="1"/>
    <col min="15399" max="15399" width="5.7109375" style="1" bestFit="1" customWidth="1"/>
    <col min="15400" max="15400" width="1.28515625" style="1" customWidth="1"/>
    <col min="15401" max="15401" width="7" style="1" bestFit="1" customWidth="1"/>
    <col min="15402" max="15403" width="11.42578125" style="1" customWidth="1"/>
    <col min="15404" max="15404" width="5.7109375" style="1" bestFit="1" customWidth="1"/>
    <col min="15405" max="15405" width="0.7109375" style="1" customWidth="1"/>
    <col min="15406" max="15406" width="7" style="1" customWidth="1"/>
    <col min="15407" max="15408" width="11.42578125" style="1" customWidth="1"/>
    <col min="15409" max="15409" width="5.7109375" style="1" bestFit="1" customWidth="1"/>
    <col min="15410" max="15410" width="1.42578125" style="1" customWidth="1"/>
    <col min="15411" max="15411" width="7" style="1" bestFit="1" customWidth="1"/>
    <col min="15412" max="15413" width="11.42578125" style="1" customWidth="1"/>
    <col min="15414" max="15414" width="5.7109375" style="1" bestFit="1" customWidth="1"/>
    <col min="15415" max="15415" width="1.140625" style="1" customWidth="1"/>
    <col min="15416" max="15416" width="7.7109375" style="1" bestFit="1" customWidth="1"/>
    <col min="15417" max="15418" width="11.42578125" style="1" customWidth="1"/>
    <col min="15419" max="15419" width="5.7109375" style="1" bestFit="1" customWidth="1"/>
    <col min="15420" max="15420" width="0.7109375" style="1" customWidth="1"/>
    <col min="15421" max="15421" width="8.28515625" style="1" customWidth="1"/>
    <col min="15422" max="15423" width="11.42578125" style="1" customWidth="1"/>
    <col min="15424" max="15424" width="12.42578125" style="1" customWidth="1"/>
    <col min="15425" max="15643" width="11.42578125" style="1"/>
    <col min="15644" max="15644" width="1.42578125" style="1" customWidth="1"/>
    <col min="15645" max="15645" width="7.85546875" style="1" customWidth="1"/>
    <col min="15646" max="15647" width="11.42578125" style="1" customWidth="1"/>
    <col min="15648" max="15648" width="6.28515625" style="1" bestFit="1" customWidth="1"/>
    <col min="15649" max="15649" width="5.7109375" style="1" bestFit="1" customWidth="1"/>
    <col min="15650" max="15650" width="1" style="1" customWidth="1"/>
    <col min="15651" max="15651" width="7" style="1" bestFit="1" customWidth="1"/>
    <col min="15652" max="15654" width="11.42578125" style="1" customWidth="1"/>
    <col min="15655" max="15655" width="5.7109375" style="1" bestFit="1" customWidth="1"/>
    <col min="15656" max="15656" width="1.28515625" style="1" customWidth="1"/>
    <col min="15657" max="15657" width="7" style="1" bestFit="1" customWidth="1"/>
    <col min="15658" max="15659" width="11.42578125" style="1" customWidth="1"/>
    <col min="15660" max="15660" width="5.7109375" style="1" bestFit="1" customWidth="1"/>
    <col min="15661" max="15661" width="0.7109375" style="1" customWidth="1"/>
    <col min="15662" max="15662" width="7" style="1" customWidth="1"/>
    <col min="15663" max="15664" width="11.42578125" style="1" customWidth="1"/>
    <col min="15665" max="15665" width="5.7109375" style="1" bestFit="1" customWidth="1"/>
    <col min="15666" max="15666" width="1.42578125" style="1" customWidth="1"/>
    <col min="15667" max="15667" width="7" style="1" bestFit="1" customWidth="1"/>
    <col min="15668" max="15669" width="11.42578125" style="1" customWidth="1"/>
    <col min="15670" max="15670" width="5.7109375" style="1" bestFit="1" customWidth="1"/>
    <col min="15671" max="15671" width="1.140625" style="1" customWidth="1"/>
    <col min="15672" max="15672" width="7.7109375" style="1" bestFit="1" customWidth="1"/>
    <col min="15673" max="15674" width="11.42578125" style="1" customWidth="1"/>
    <col min="15675" max="15675" width="5.7109375" style="1" bestFit="1" customWidth="1"/>
    <col min="15676" max="15676" width="0.7109375" style="1" customWidth="1"/>
    <col min="15677" max="15677" width="8.28515625" style="1" customWidth="1"/>
    <col min="15678" max="15679" width="11.42578125" style="1" customWidth="1"/>
    <col min="15680" max="15680" width="12.42578125" style="1" customWidth="1"/>
    <col min="15681" max="15899" width="11.42578125" style="1"/>
    <col min="15900" max="15900" width="1.42578125" style="1" customWidth="1"/>
    <col min="15901" max="15901" width="7.85546875" style="1" customWidth="1"/>
    <col min="15902" max="15903" width="11.42578125" style="1" customWidth="1"/>
    <col min="15904" max="15904" width="6.28515625" style="1" bestFit="1" customWidth="1"/>
    <col min="15905" max="15905" width="5.7109375" style="1" bestFit="1" customWidth="1"/>
    <col min="15906" max="15906" width="1" style="1" customWidth="1"/>
    <col min="15907" max="15907" width="7" style="1" bestFit="1" customWidth="1"/>
    <col min="15908" max="15910" width="11.42578125" style="1" customWidth="1"/>
    <col min="15911" max="15911" width="5.7109375" style="1" bestFit="1" customWidth="1"/>
    <col min="15912" max="15912" width="1.28515625" style="1" customWidth="1"/>
    <col min="15913" max="15913" width="7" style="1" bestFit="1" customWidth="1"/>
    <col min="15914" max="15915" width="11.42578125" style="1" customWidth="1"/>
    <col min="15916" max="15916" width="5.7109375" style="1" bestFit="1" customWidth="1"/>
    <col min="15917" max="15917" width="0.7109375" style="1" customWidth="1"/>
    <col min="15918" max="15918" width="7" style="1" customWidth="1"/>
    <col min="15919" max="15920" width="11.42578125" style="1" customWidth="1"/>
    <col min="15921" max="15921" width="5.7109375" style="1" bestFit="1" customWidth="1"/>
    <col min="15922" max="15922" width="1.42578125" style="1" customWidth="1"/>
    <col min="15923" max="15923" width="7" style="1" bestFit="1" customWidth="1"/>
    <col min="15924" max="15925" width="11.42578125" style="1" customWidth="1"/>
    <col min="15926" max="15926" width="5.7109375" style="1" bestFit="1" customWidth="1"/>
    <col min="15927" max="15927" width="1.140625" style="1" customWidth="1"/>
    <col min="15928" max="15928" width="7.7109375" style="1" bestFit="1" customWidth="1"/>
    <col min="15929" max="15930" width="11.42578125" style="1" customWidth="1"/>
    <col min="15931" max="15931" width="5.7109375" style="1" bestFit="1" customWidth="1"/>
    <col min="15932" max="15932" width="0.7109375" style="1" customWidth="1"/>
    <col min="15933" max="15933" width="8.28515625" style="1" customWidth="1"/>
    <col min="15934" max="15935" width="11.42578125" style="1" customWidth="1"/>
    <col min="15936" max="15936" width="12.42578125" style="1" customWidth="1"/>
    <col min="15937" max="16155" width="11.42578125" style="1"/>
    <col min="16156" max="16156" width="1.42578125" style="1" customWidth="1"/>
    <col min="16157" max="16157" width="7.85546875" style="1" customWidth="1"/>
    <col min="16158" max="16159" width="11.42578125" style="1" customWidth="1"/>
    <col min="16160" max="16160" width="6.28515625" style="1" bestFit="1" customWidth="1"/>
    <col min="16161" max="16161" width="5.7109375" style="1" bestFit="1" customWidth="1"/>
    <col min="16162" max="16162" width="1" style="1" customWidth="1"/>
    <col min="16163" max="16163" width="7" style="1" bestFit="1" customWidth="1"/>
    <col min="16164" max="16166" width="11.42578125" style="1" customWidth="1"/>
    <col min="16167" max="16167" width="5.7109375" style="1" bestFit="1" customWidth="1"/>
    <col min="16168" max="16168" width="1.28515625" style="1" customWidth="1"/>
    <col min="16169" max="16169" width="7" style="1" bestFit="1" customWidth="1"/>
    <col min="16170" max="16171" width="11.42578125" style="1" customWidth="1"/>
    <col min="16172" max="16172" width="5.7109375" style="1" bestFit="1" customWidth="1"/>
    <col min="16173" max="16173" width="0.7109375" style="1" customWidth="1"/>
    <col min="16174" max="16174" width="7" style="1" customWidth="1"/>
    <col min="16175" max="16176" width="11.42578125" style="1" customWidth="1"/>
    <col min="16177" max="16177" width="5.7109375" style="1" bestFit="1" customWidth="1"/>
    <col min="16178" max="16178" width="1.42578125" style="1" customWidth="1"/>
    <col min="16179" max="16179" width="7" style="1" bestFit="1" customWidth="1"/>
    <col min="16180" max="16181" width="11.42578125" style="1" customWidth="1"/>
    <col min="16182" max="16182" width="5.7109375" style="1" bestFit="1" customWidth="1"/>
    <col min="16183" max="16183" width="1.140625" style="1" customWidth="1"/>
    <col min="16184" max="16184" width="7.7109375" style="1" bestFit="1" customWidth="1"/>
    <col min="16185" max="16186" width="11.42578125" style="1" customWidth="1"/>
    <col min="16187" max="16187" width="5.7109375" style="1" bestFit="1" customWidth="1"/>
    <col min="16188" max="16188" width="0.7109375" style="1" customWidth="1"/>
    <col min="16189" max="16189" width="8.28515625" style="1" customWidth="1"/>
    <col min="16190" max="16191" width="11.42578125" style="1" customWidth="1"/>
    <col min="16192" max="16192" width="12.42578125" style="1" customWidth="1"/>
    <col min="16193" max="16384" width="11.42578125" style="1"/>
  </cols>
  <sheetData>
    <row r="1" spans="1:64" s="3" customFormat="1" ht="20.25" customHeight="1">
      <c r="A1" s="4"/>
      <c r="B1" s="65" t="s">
        <v>279</v>
      </c>
      <c r="C1" s="66"/>
      <c r="D1" s="66"/>
      <c r="E1" s="66"/>
      <c r="F1" s="67"/>
      <c r="G1" s="62"/>
      <c r="H1" s="63"/>
      <c r="I1" s="63"/>
      <c r="J1" s="63"/>
      <c r="K1" s="63"/>
      <c r="L1" s="63"/>
      <c r="M1" s="63"/>
      <c r="N1" s="63"/>
      <c r="O1" s="63"/>
      <c r="P1" s="63"/>
      <c r="Q1" s="64"/>
      <c r="R1" s="68" t="s">
        <v>276</v>
      </c>
      <c r="S1" s="69"/>
      <c r="T1" s="70"/>
      <c r="U1" s="47"/>
      <c r="V1" s="47"/>
      <c r="W1" s="73"/>
      <c r="X1" s="73"/>
      <c r="Y1" s="73"/>
      <c r="Z1" s="73"/>
      <c r="AA1" s="73"/>
      <c r="AB1" s="73"/>
      <c r="AC1" s="73"/>
      <c r="AD1" s="74"/>
      <c r="AE1" s="47"/>
      <c r="AF1" s="47"/>
      <c r="AG1" s="85" t="s">
        <v>282</v>
      </c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7"/>
    </row>
    <row r="2" spans="1:64" s="3" customFormat="1" ht="3" customHeight="1">
      <c r="A2" s="4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88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9"/>
    </row>
    <row r="3" spans="1:64" s="3" customFormat="1" ht="18" customHeight="1">
      <c r="A3" s="5"/>
      <c r="B3" s="65" t="s">
        <v>280</v>
      </c>
      <c r="C3" s="66"/>
      <c r="D3" s="66"/>
      <c r="E3" s="66"/>
      <c r="F3" s="67"/>
      <c r="G3" s="62"/>
      <c r="H3" s="63"/>
      <c r="I3" s="63"/>
      <c r="J3" s="63"/>
      <c r="K3" s="63"/>
      <c r="L3" s="63"/>
      <c r="M3" s="63"/>
      <c r="N3" s="63"/>
      <c r="O3" s="63"/>
      <c r="P3" s="63"/>
      <c r="Q3" s="64"/>
      <c r="R3" s="68" t="s">
        <v>277</v>
      </c>
      <c r="S3" s="69"/>
      <c r="T3" s="70"/>
      <c r="U3" s="47"/>
      <c r="V3" s="47"/>
      <c r="W3" s="73"/>
      <c r="X3" s="73"/>
      <c r="Y3" s="73"/>
      <c r="Z3" s="73"/>
      <c r="AA3" s="73"/>
      <c r="AB3" s="73"/>
      <c r="AC3" s="73"/>
      <c r="AD3" s="74"/>
      <c r="AE3" s="47"/>
      <c r="AF3" s="47"/>
      <c r="AG3" s="88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9"/>
    </row>
    <row r="4" spans="1:64" s="3" customFormat="1" ht="3" customHeight="1">
      <c r="A4" s="5"/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88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9"/>
    </row>
    <row r="5" spans="1:64" s="3" customFormat="1" ht="18" customHeight="1">
      <c r="A5" s="5"/>
      <c r="B5" s="65" t="s">
        <v>454</v>
      </c>
      <c r="C5" s="66"/>
      <c r="D5" s="66"/>
      <c r="E5" s="66"/>
      <c r="F5" s="67"/>
      <c r="G5" s="62"/>
      <c r="H5" s="63"/>
      <c r="I5" s="63"/>
      <c r="J5" s="63"/>
      <c r="K5" s="63"/>
      <c r="L5" s="63"/>
      <c r="M5" s="63"/>
      <c r="N5" s="63"/>
      <c r="O5" s="63"/>
      <c r="P5" s="63"/>
      <c r="Q5" s="64"/>
      <c r="R5" s="68" t="s">
        <v>278</v>
      </c>
      <c r="S5" s="69"/>
      <c r="T5" s="70"/>
      <c r="U5" s="47"/>
      <c r="V5" s="47"/>
      <c r="W5" s="73"/>
      <c r="X5" s="73"/>
      <c r="Y5" s="73"/>
      <c r="Z5" s="73"/>
      <c r="AA5" s="73"/>
      <c r="AB5" s="73"/>
      <c r="AC5" s="73"/>
      <c r="AD5" s="74"/>
      <c r="AE5" s="47"/>
      <c r="AF5" s="47"/>
      <c r="AG5" s="88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9"/>
    </row>
    <row r="6" spans="1:64" s="3" customFormat="1" ht="3" customHeight="1">
      <c r="A6" s="5"/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90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91"/>
    </row>
    <row r="7" spans="1:64" s="3" customFormat="1" ht="24" customHeight="1" thickBot="1">
      <c r="A7" s="5"/>
      <c r="B7" s="68" t="s">
        <v>281</v>
      </c>
      <c r="C7" s="69"/>
      <c r="D7" s="69"/>
      <c r="E7" s="69"/>
      <c r="F7" s="70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2"/>
      <c r="AE7" s="48"/>
      <c r="AF7" s="48"/>
      <c r="AG7" s="92" t="s">
        <v>455</v>
      </c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4"/>
    </row>
    <row r="8" spans="1:64" ht="5.25" customHeight="1" thickBot="1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15.75" thickBot="1">
      <c r="B9" s="6" t="s">
        <v>0</v>
      </c>
      <c r="C9" s="7"/>
      <c r="D9" s="7"/>
      <c r="E9" s="8" t="s">
        <v>453</v>
      </c>
      <c r="F9" s="9" t="s">
        <v>1</v>
      </c>
      <c r="H9" s="6" t="s">
        <v>0</v>
      </c>
      <c r="I9" s="10"/>
      <c r="J9" s="10"/>
      <c r="K9" s="8" t="s">
        <v>453</v>
      </c>
      <c r="L9" s="9" t="s">
        <v>1</v>
      </c>
      <c r="N9" s="11" t="s">
        <v>0</v>
      </c>
      <c r="O9" s="12"/>
      <c r="P9" s="12"/>
      <c r="Q9" s="8" t="s">
        <v>453</v>
      </c>
      <c r="R9" s="13" t="s">
        <v>1</v>
      </c>
      <c r="T9" s="11" t="s">
        <v>0</v>
      </c>
      <c r="U9" s="12"/>
      <c r="V9" s="12"/>
      <c r="W9" s="13" t="s">
        <v>1</v>
      </c>
      <c r="X9" s="14"/>
      <c r="Y9" s="11" t="s">
        <v>0</v>
      </c>
      <c r="Z9" s="12"/>
      <c r="AA9" s="12"/>
      <c r="AB9" s="13" t="s">
        <v>1</v>
      </c>
      <c r="AC9" s="14"/>
      <c r="AD9" s="11" t="s">
        <v>0</v>
      </c>
      <c r="AE9" s="12"/>
      <c r="AF9" s="12"/>
      <c r="AG9" s="13" t="s">
        <v>1</v>
      </c>
      <c r="AH9" s="14"/>
      <c r="AI9" s="11" t="s">
        <v>0</v>
      </c>
      <c r="AJ9" s="12"/>
      <c r="AK9" s="12"/>
      <c r="AL9" s="13" t="s">
        <v>1</v>
      </c>
      <c r="AM9" s="14"/>
      <c r="AN9" s="11" t="s">
        <v>0</v>
      </c>
      <c r="AO9" s="12"/>
      <c r="AP9" s="12"/>
      <c r="AQ9" s="13" t="s">
        <v>1</v>
      </c>
      <c r="AR9" s="14"/>
      <c r="AS9" s="11" t="s">
        <v>0</v>
      </c>
      <c r="AT9" s="12"/>
      <c r="AU9" s="12"/>
      <c r="AV9" s="13" t="s">
        <v>1</v>
      </c>
      <c r="AW9" s="14"/>
      <c r="AX9" s="11" t="s">
        <v>0</v>
      </c>
      <c r="AY9" s="12"/>
      <c r="AZ9" s="12"/>
      <c r="BA9" s="13" t="s">
        <v>1</v>
      </c>
      <c r="BB9" s="14"/>
      <c r="BC9" s="11" t="s">
        <v>0</v>
      </c>
      <c r="BD9" s="12"/>
      <c r="BE9" s="12"/>
      <c r="BF9" s="13" t="s">
        <v>1</v>
      </c>
      <c r="BG9" s="14"/>
      <c r="BH9" s="11" t="s">
        <v>0</v>
      </c>
      <c r="BI9" s="12"/>
      <c r="BJ9" s="12"/>
      <c r="BK9" s="8" t="s">
        <v>453</v>
      </c>
      <c r="BL9" s="13" t="s">
        <v>1</v>
      </c>
    </row>
    <row r="10" spans="1:64" ht="17.25" customHeight="1">
      <c r="B10" s="15" t="s">
        <v>285</v>
      </c>
      <c r="C10" s="16">
        <v>5000</v>
      </c>
      <c r="D10" s="16">
        <f t="shared" ref="D10:D48" si="0">C10*F10</f>
        <v>0</v>
      </c>
      <c r="E10" s="17"/>
      <c r="F10" s="18"/>
      <c r="H10" s="15" t="s">
        <v>283</v>
      </c>
      <c r="I10" s="19">
        <v>12500</v>
      </c>
      <c r="J10" s="16">
        <f>I10*L10</f>
        <v>0</v>
      </c>
      <c r="K10" s="17"/>
      <c r="L10" s="18"/>
      <c r="N10" s="15" t="s">
        <v>351</v>
      </c>
      <c r="O10" s="19">
        <v>11500</v>
      </c>
      <c r="P10" s="21">
        <f>O10*R10</f>
        <v>0</v>
      </c>
      <c r="Q10" s="17"/>
      <c r="R10" s="18"/>
      <c r="T10" s="15" t="s">
        <v>11</v>
      </c>
      <c r="U10" s="19">
        <v>10500</v>
      </c>
      <c r="V10" s="21">
        <f>U10*W10</f>
        <v>0</v>
      </c>
      <c r="W10" s="18"/>
      <c r="X10" s="23"/>
      <c r="Y10" s="15" t="s">
        <v>15</v>
      </c>
      <c r="Z10" s="19">
        <v>6500</v>
      </c>
      <c r="AA10" s="21">
        <f>Z10*AB10</f>
        <v>0</v>
      </c>
      <c r="AB10" s="18"/>
      <c r="AC10" s="23"/>
      <c r="AD10" s="15" t="s">
        <v>390</v>
      </c>
      <c r="AE10" s="19">
        <v>4000</v>
      </c>
      <c r="AF10" s="21">
        <f>AE10*AG10</f>
        <v>0</v>
      </c>
      <c r="AG10" s="18"/>
      <c r="AH10" s="23"/>
      <c r="AI10" s="15" t="s">
        <v>126</v>
      </c>
      <c r="AJ10" s="19">
        <v>2000</v>
      </c>
      <c r="AK10" s="21">
        <f>AJ10*AL10</f>
        <v>0</v>
      </c>
      <c r="AL10" s="18"/>
      <c r="AM10" s="23"/>
      <c r="AN10" s="15" t="s">
        <v>165</v>
      </c>
      <c r="AO10" s="19">
        <v>3500</v>
      </c>
      <c r="AP10" s="21">
        <f>AO10*AQ10</f>
        <v>0</v>
      </c>
      <c r="AQ10" s="18"/>
      <c r="AR10" s="23"/>
      <c r="AS10" s="15" t="s">
        <v>203</v>
      </c>
      <c r="AT10" s="19">
        <v>3500</v>
      </c>
      <c r="AU10" s="21">
        <f>AT10*AV10</f>
        <v>0</v>
      </c>
      <c r="AV10" s="18"/>
      <c r="AW10" s="23"/>
      <c r="AX10" s="15" t="s">
        <v>241</v>
      </c>
      <c r="AY10" s="19">
        <v>4500</v>
      </c>
      <c r="AZ10" s="21">
        <f>AY10*BA10</f>
        <v>0</v>
      </c>
      <c r="BA10" s="18"/>
      <c r="BB10" s="23"/>
      <c r="BC10" s="15" t="s">
        <v>411</v>
      </c>
      <c r="BD10" s="19">
        <v>5500</v>
      </c>
      <c r="BE10" s="21">
        <f>BD10*BF10</f>
        <v>0</v>
      </c>
      <c r="BF10" s="18"/>
      <c r="BG10" s="23"/>
      <c r="BH10" s="15" t="s">
        <v>271</v>
      </c>
      <c r="BI10" s="19">
        <v>5000</v>
      </c>
      <c r="BJ10" s="16">
        <f t="shared" ref="BJ10:BJ20" si="1">BI10*BL10</f>
        <v>0</v>
      </c>
      <c r="BK10" s="17"/>
      <c r="BL10" s="20"/>
    </row>
    <row r="11" spans="1:64" ht="17.25" customHeight="1">
      <c r="B11" s="24" t="s">
        <v>286</v>
      </c>
      <c r="C11" s="21">
        <v>4500</v>
      </c>
      <c r="D11" s="21">
        <f t="shared" si="0"/>
        <v>0</v>
      </c>
      <c r="E11" s="25"/>
      <c r="F11" s="26"/>
      <c r="H11" s="24" t="s">
        <v>322</v>
      </c>
      <c r="I11" s="27">
        <v>10000</v>
      </c>
      <c r="J11" s="21">
        <f>I11*L11</f>
        <v>0</v>
      </c>
      <c r="K11" s="25"/>
      <c r="L11" s="26"/>
      <c r="N11" s="24" t="s">
        <v>352</v>
      </c>
      <c r="O11" s="27">
        <v>12000</v>
      </c>
      <c r="P11" s="21">
        <f>O11*R11</f>
        <v>0</v>
      </c>
      <c r="Q11" s="25"/>
      <c r="R11" s="26"/>
      <c r="T11" s="24" t="s">
        <v>12</v>
      </c>
      <c r="U11" s="27">
        <v>7500</v>
      </c>
      <c r="V11" s="21">
        <f t="shared" ref="V11:V48" si="2">U11*W11</f>
        <v>0</v>
      </c>
      <c r="W11" s="26"/>
      <c r="X11" s="23"/>
      <c r="Y11" s="24" t="s">
        <v>16</v>
      </c>
      <c r="Z11" s="27">
        <v>3500</v>
      </c>
      <c r="AA11" s="21">
        <f>Z11*AB11</f>
        <v>0</v>
      </c>
      <c r="AB11" s="26"/>
      <c r="AC11" s="23"/>
      <c r="AD11" s="24" t="s">
        <v>95</v>
      </c>
      <c r="AE11" s="27">
        <v>2500</v>
      </c>
      <c r="AF11" s="21">
        <f>AE11*AG11</f>
        <v>0</v>
      </c>
      <c r="AG11" s="26"/>
      <c r="AH11" s="23"/>
      <c r="AI11" s="24" t="s">
        <v>127</v>
      </c>
      <c r="AJ11" s="27">
        <v>1750</v>
      </c>
      <c r="AK11" s="21">
        <f>AJ11*AL11</f>
        <v>0</v>
      </c>
      <c r="AL11" s="26"/>
      <c r="AM11" s="23"/>
      <c r="AN11" s="24" t="s">
        <v>166</v>
      </c>
      <c r="AO11" s="27">
        <v>4000</v>
      </c>
      <c r="AP11" s="21">
        <f>AO11*AQ11</f>
        <v>0</v>
      </c>
      <c r="AQ11" s="26"/>
      <c r="AR11" s="23"/>
      <c r="AS11" s="24" t="s">
        <v>204</v>
      </c>
      <c r="AT11" s="27">
        <v>4500</v>
      </c>
      <c r="AU11" s="21">
        <f>AT11*AV11</f>
        <v>0</v>
      </c>
      <c r="AV11" s="26"/>
      <c r="AW11" s="23"/>
      <c r="AX11" s="24" t="s">
        <v>242</v>
      </c>
      <c r="AY11" s="27">
        <v>3500</v>
      </c>
      <c r="AZ11" s="21">
        <f>AY11*BA11</f>
        <v>0</v>
      </c>
      <c r="BA11" s="26"/>
      <c r="BB11" s="23"/>
      <c r="BC11" s="24" t="s">
        <v>412</v>
      </c>
      <c r="BD11" s="27">
        <v>3500</v>
      </c>
      <c r="BE11" s="21">
        <f>BD11*BF11</f>
        <v>0</v>
      </c>
      <c r="BF11" s="26"/>
      <c r="BG11" s="23"/>
      <c r="BH11" s="24" t="s">
        <v>272</v>
      </c>
      <c r="BI11" s="27">
        <v>4500</v>
      </c>
      <c r="BJ11" s="21">
        <f t="shared" si="1"/>
        <v>0</v>
      </c>
      <c r="BK11" s="25"/>
      <c r="BL11" s="22"/>
    </row>
    <row r="12" spans="1:64" ht="17.25" customHeight="1">
      <c r="B12" s="24" t="s">
        <v>287</v>
      </c>
      <c r="C12" s="21">
        <v>8000</v>
      </c>
      <c r="D12" s="21">
        <f t="shared" si="0"/>
        <v>0</v>
      </c>
      <c r="E12" s="25"/>
      <c r="F12" s="26"/>
      <c r="H12" s="24" t="s">
        <v>323</v>
      </c>
      <c r="I12" s="27">
        <v>18000</v>
      </c>
      <c r="J12" s="21">
        <f t="shared" ref="J12:J48" si="3">I12*L12</f>
        <v>0</v>
      </c>
      <c r="K12" s="25"/>
      <c r="L12" s="26"/>
      <c r="N12" s="24" t="s">
        <v>353</v>
      </c>
      <c r="O12" s="27">
        <v>10500</v>
      </c>
      <c r="P12" s="21">
        <f t="shared" ref="P12:P48" si="4">O12*R12</f>
        <v>0</v>
      </c>
      <c r="Q12" s="25"/>
      <c r="R12" s="26"/>
      <c r="T12" s="24" t="s">
        <v>30</v>
      </c>
      <c r="U12" s="27">
        <v>7500</v>
      </c>
      <c r="V12" s="21">
        <f t="shared" si="2"/>
        <v>0</v>
      </c>
      <c r="W12" s="26"/>
      <c r="X12" s="23"/>
      <c r="Y12" s="24" t="s">
        <v>17</v>
      </c>
      <c r="Z12" s="27">
        <v>8000</v>
      </c>
      <c r="AA12" s="21">
        <f t="shared" ref="AA12:AA48" si="5">Z12*AB12</f>
        <v>0</v>
      </c>
      <c r="AB12" s="26"/>
      <c r="AC12" s="23"/>
      <c r="AD12" s="24" t="s">
        <v>391</v>
      </c>
      <c r="AE12" s="27">
        <v>5000</v>
      </c>
      <c r="AF12" s="21">
        <f t="shared" ref="AF12:AF48" si="6">AE12*AG12</f>
        <v>0</v>
      </c>
      <c r="AG12" s="26"/>
      <c r="AH12" s="23"/>
      <c r="AI12" s="24" t="s">
        <v>128</v>
      </c>
      <c r="AJ12" s="27">
        <v>2250</v>
      </c>
      <c r="AK12" s="21">
        <f t="shared" ref="AK12:AK48" si="7">AJ12*AL12</f>
        <v>0</v>
      </c>
      <c r="AL12" s="26"/>
      <c r="AM12" s="23"/>
      <c r="AN12" s="24" t="s">
        <v>167</v>
      </c>
      <c r="AO12" s="27">
        <v>2750</v>
      </c>
      <c r="AP12" s="21">
        <f t="shared" ref="AP12:AP48" si="8">AO12*AQ12</f>
        <v>0</v>
      </c>
      <c r="AQ12" s="26"/>
      <c r="AR12" s="23"/>
      <c r="AS12" s="24" t="s">
        <v>205</v>
      </c>
      <c r="AT12" s="27">
        <v>3250</v>
      </c>
      <c r="AU12" s="21">
        <f t="shared" ref="AU12:AU48" si="9">AT12*AV12</f>
        <v>0</v>
      </c>
      <c r="AV12" s="26"/>
      <c r="AW12" s="23"/>
      <c r="AX12" s="24" t="s">
        <v>243</v>
      </c>
      <c r="AY12" s="27">
        <v>4000</v>
      </c>
      <c r="AZ12" s="21">
        <f t="shared" ref="AZ12:AZ48" si="10">AY12*BA12</f>
        <v>0</v>
      </c>
      <c r="BA12" s="26"/>
      <c r="BB12" s="23"/>
      <c r="BC12" s="24" t="s">
        <v>413</v>
      </c>
      <c r="BD12" s="27">
        <v>4000</v>
      </c>
      <c r="BE12" s="21">
        <f t="shared" ref="BE12:BE48" si="11">BD12*BF12</f>
        <v>0</v>
      </c>
      <c r="BF12" s="26"/>
      <c r="BG12" s="23"/>
      <c r="BH12" s="24" t="s">
        <v>273</v>
      </c>
      <c r="BI12" s="27">
        <v>5000</v>
      </c>
      <c r="BJ12" s="21">
        <f t="shared" si="1"/>
        <v>0</v>
      </c>
      <c r="BK12" s="25"/>
      <c r="BL12" s="22"/>
    </row>
    <row r="13" spans="1:64" ht="17.25" customHeight="1">
      <c r="B13" s="24" t="s">
        <v>288</v>
      </c>
      <c r="C13" s="21">
        <v>8000</v>
      </c>
      <c r="D13" s="21">
        <f t="shared" si="0"/>
        <v>0</v>
      </c>
      <c r="E13" s="25"/>
      <c r="F13" s="26"/>
      <c r="H13" s="24" t="s">
        <v>324</v>
      </c>
      <c r="I13" s="27">
        <v>11500</v>
      </c>
      <c r="J13" s="21">
        <f t="shared" si="3"/>
        <v>0</v>
      </c>
      <c r="K13" s="25"/>
      <c r="L13" s="26"/>
      <c r="N13" s="24" t="s">
        <v>354</v>
      </c>
      <c r="O13" s="27">
        <v>17500</v>
      </c>
      <c r="P13" s="21">
        <f t="shared" si="4"/>
        <v>0</v>
      </c>
      <c r="Q13" s="25"/>
      <c r="R13" s="26"/>
      <c r="T13" s="24" t="s">
        <v>31</v>
      </c>
      <c r="U13" s="27">
        <v>6000</v>
      </c>
      <c r="V13" s="21">
        <f t="shared" si="2"/>
        <v>0</v>
      </c>
      <c r="W13" s="26"/>
      <c r="X13" s="23"/>
      <c r="Y13" s="24" t="s">
        <v>18</v>
      </c>
      <c r="Z13" s="27">
        <v>4250</v>
      </c>
      <c r="AA13" s="21">
        <f t="shared" si="5"/>
        <v>0</v>
      </c>
      <c r="AB13" s="26"/>
      <c r="AC13" s="23"/>
      <c r="AD13" s="24" t="s">
        <v>96</v>
      </c>
      <c r="AE13" s="27">
        <v>3000</v>
      </c>
      <c r="AF13" s="21">
        <f t="shared" si="6"/>
        <v>0</v>
      </c>
      <c r="AG13" s="26"/>
      <c r="AH13" s="23"/>
      <c r="AI13" s="24" t="s">
        <v>129</v>
      </c>
      <c r="AJ13" s="27">
        <v>2000</v>
      </c>
      <c r="AK13" s="21">
        <f t="shared" si="7"/>
        <v>0</v>
      </c>
      <c r="AL13" s="26"/>
      <c r="AM13" s="23"/>
      <c r="AN13" s="24" t="s">
        <v>168</v>
      </c>
      <c r="AO13" s="27">
        <v>3000</v>
      </c>
      <c r="AP13" s="21">
        <f t="shared" si="8"/>
        <v>0</v>
      </c>
      <c r="AQ13" s="26"/>
      <c r="AR13" s="23"/>
      <c r="AS13" s="24" t="s">
        <v>206</v>
      </c>
      <c r="AT13" s="27">
        <v>5000</v>
      </c>
      <c r="AU13" s="21">
        <f t="shared" si="9"/>
        <v>0</v>
      </c>
      <c r="AV13" s="26"/>
      <c r="AW13" s="23"/>
      <c r="AX13" s="24" t="s">
        <v>244</v>
      </c>
      <c r="AY13" s="27">
        <v>2000</v>
      </c>
      <c r="AZ13" s="21">
        <f t="shared" si="10"/>
        <v>0</v>
      </c>
      <c r="BA13" s="26"/>
      <c r="BB13" s="23"/>
      <c r="BC13" s="24" t="s">
        <v>414</v>
      </c>
      <c r="BD13" s="27">
        <v>5000</v>
      </c>
      <c r="BE13" s="21">
        <f t="shared" si="11"/>
        <v>0</v>
      </c>
      <c r="BF13" s="26"/>
      <c r="BG13" s="23"/>
      <c r="BH13" s="24" t="s">
        <v>443</v>
      </c>
      <c r="BI13" s="27">
        <v>6750</v>
      </c>
      <c r="BJ13" s="21">
        <f t="shared" si="1"/>
        <v>0</v>
      </c>
      <c r="BK13" s="25"/>
      <c r="BL13" s="22"/>
    </row>
    <row r="14" spans="1:64" ht="17.25" customHeight="1">
      <c r="B14" s="24" t="s">
        <v>22</v>
      </c>
      <c r="C14" s="21">
        <v>4000</v>
      </c>
      <c r="D14" s="21">
        <f t="shared" si="0"/>
        <v>0</v>
      </c>
      <c r="E14" s="25"/>
      <c r="F14" s="26"/>
      <c r="H14" s="24" t="s">
        <v>284</v>
      </c>
      <c r="I14" s="27">
        <v>10000</v>
      </c>
      <c r="J14" s="21">
        <f t="shared" si="3"/>
        <v>0</v>
      </c>
      <c r="K14" s="25"/>
      <c r="L14" s="26"/>
      <c r="N14" s="24" t="s">
        <v>355</v>
      </c>
      <c r="O14" s="27">
        <v>13500</v>
      </c>
      <c r="P14" s="21">
        <f t="shared" si="4"/>
        <v>0</v>
      </c>
      <c r="Q14" s="25"/>
      <c r="R14" s="26"/>
      <c r="T14" s="24" t="s">
        <v>32</v>
      </c>
      <c r="U14" s="27">
        <v>6000</v>
      </c>
      <c r="V14" s="21">
        <f t="shared" si="2"/>
        <v>0</v>
      </c>
      <c r="W14" s="26"/>
      <c r="X14" s="23"/>
      <c r="Y14" s="24" t="s">
        <v>61</v>
      </c>
      <c r="Z14" s="27">
        <v>8000</v>
      </c>
      <c r="AA14" s="21">
        <f t="shared" si="5"/>
        <v>0</v>
      </c>
      <c r="AB14" s="26"/>
      <c r="AC14" s="23"/>
      <c r="AD14" s="24" t="s">
        <v>97</v>
      </c>
      <c r="AE14" s="27">
        <v>4500</v>
      </c>
      <c r="AF14" s="21">
        <f t="shared" si="6"/>
        <v>0</v>
      </c>
      <c r="AG14" s="26"/>
      <c r="AH14" s="23"/>
      <c r="AI14" s="24" t="s">
        <v>130</v>
      </c>
      <c r="AJ14" s="27">
        <v>3000</v>
      </c>
      <c r="AK14" s="21">
        <f t="shared" si="7"/>
        <v>0</v>
      </c>
      <c r="AL14" s="26"/>
      <c r="AM14" s="23"/>
      <c r="AN14" s="24" t="s">
        <v>169</v>
      </c>
      <c r="AO14" s="27">
        <v>3750</v>
      </c>
      <c r="AP14" s="21">
        <f t="shared" si="8"/>
        <v>0</v>
      </c>
      <c r="AQ14" s="26"/>
      <c r="AR14" s="23"/>
      <c r="AS14" s="24" t="s">
        <v>207</v>
      </c>
      <c r="AT14" s="27">
        <v>3500</v>
      </c>
      <c r="AU14" s="21">
        <f t="shared" si="9"/>
        <v>0</v>
      </c>
      <c r="AV14" s="26"/>
      <c r="AW14" s="23"/>
      <c r="AX14" s="24" t="s">
        <v>245</v>
      </c>
      <c r="AY14" s="27">
        <v>2500</v>
      </c>
      <c r="AZ14" s="21">
        <f t="shared" si="10"/>
        <v>0</v>
      </c>
      <c r="BA14" s="26"/>
      <c r="BB14" s="23"/>
      <c r="BC14" s="24" t="s">
        <v>415</v>
      </c>
      <c r="BD14" s="27">
        <v>5000</v>
      </c>
      <c r="BE14" s="21">
        <f t="shared" si="11"/>
        <v>0</v>
      </c>
      <c r="BF14" s="26"/>
      <c r="BG14" s="23"/>
      <c r="BH14" s="24" t="s">
        <v>444</v>
      </c>
      <c r="BI14" s="27">
        <v>7250</v>
      </c>
      <c r="BJ14" s="21">
        <f t="shared" si="1"/>
        <v>0</v>
      </c>
      <c r="BK14" s="25"/>
      <c r="BL14" s="22"/>
    </row>
    <row r="15" spans="1:64" ht="17.25" customHeight="1">
      <c r="B15" s="24" t="s">
        <v>23</v>
      </c>
      <c r="C15" s="21">
        <v>4500</v>
      </c>
      <c r="D15" s="21">
        <f t="shared" si="0"/>
        <v>0</v>
      </c>
      <c r="E15" s="25"/>
      <c r="F15" s="26"/>
      <c r="H15" s="24" t="s">
        <v>325</v>
      </c>
      <c r="I15" s="27">
        <v>10000</v>
      </c>
      <c r="J15" s="21">
        <f t="shared" si="3"/>
        <v>0</v>
      </c>
      <c r="K15" s="25"/>
      <c r="L15" s="26"/>
      <c r="N15" s="24" t="s">
        <v>356</v>
      </c>
      <c r="O15" s="27">
        <v>17500</v>
      </c>
      <c r="P15" s="21">
        <f t="shared" si="4"/>
        <v>0</v>
      </c>
      <c r="Q15" s="25"/>
      <c r="R15" s="26"/>
      <c r="T15" s="24" t="s">
        <v>33</v>
      </c>
      <c r="U15" s="27">
        <v>10500</v>
      </c>
      <c r="V15" s="21">
        <f t="shared" si="2"/>
        <v>0</v>
      </c>
      <c r="W15" s="26"/>
      <c r="X15" s="23"/>
      <c r="Y15" s="24" t="s">
        <v>62</v>
      </c>
      <c r="Z15" s="27">
        <v>4000</v>
      </c>
      <c r="AA15" s="21">
        <f t="shared" si="5"/>
        <v>0</v>
      </c>
      <c r="AB15" s="26"/>
      <c r="AC15" s="23"/>
      <c r="AD15" s="24" t="s">
        <v>98</v>
      </c>
      <c r="AE15" s="27">
        <v>4750</v>
      </c>
      <c r="AF15" s="21">
        <f t="shared" si="6"/>
        <v>0</v>
      </c>
      <c r="AG15" s="26"/>
      <c r="AH15" s="23"/>
      <c r="AI15" s="24" t="s">
        <v>131</v>
      </c>
      <c r="AJ15" s="27">
        <v>2750</v>
      </c>
      <c r="AK15" s="21">
        <f t="shared" si="7"/>
        <v>0</v>
      </c>
      <c r="AL15" s="26"/>
      <c r="AM15" s="23"/>
      <c r="AN15" s="24" t="s">
        <v>170</v>
      </c>
      <c r="AO15" s="27">
        <v>3000</v>
      </c>
      <c r="AP15" s="21">
        <f t="shared" si="8"/>
        <v>0</v>
      </c>
      <c r="AQ15" s="26"/>
      <c r="AR15" s="23"/>
      <c r="AS15" s="24" t="s">
        <v>208</v>
      </c>
      <c r="AT15" s="27">
        <v>4000</v>
      </c>
      <c r="AU15" s="21">
        <f t="shared" si="9"/>
        <v>0</v>
      </c>
      <c r="AV15" s="26"/>
      <c r="AW15" s="23"/>
      <c r="AX15" s="24" t="s">
        <v>246</v>
      </c>
      <c r="AY15" s="27">
        <v>4500</v>
      </c>
      <c r="AZ15" s="21">
        <f t="shared" si="10"/>
        <v>0</v>
      </c>
      <c r="BA15" s="26"/>
      <c r="BB15" s="23"/>
      <c r="BC15" s="24" t="s">
        <v>416</v>
      </c>
      <c r="BD15" s="27">
        <v>3000</v>
      </c>
      <c r="BE15" s="21">
        <f t="shared" si="11"/>
        <v>0</v>
      </c>
      <c r="BF15" s="26"/>
      <c r="BG15" s="23"/>
      <c r="BH15" s="24" t="s">
        <v>445</v>
      </c>
      <c r="BI15" s="27">
        <v>6750</v>
      </c>
      <c r="BJ15" s="21">
        <f t="shared" si="1"/>
        <v>0</v>
      </c>
      <c r="BK15" s="25"/>
      <c r="BL15" s="22"/>
    </row>
    <row r="16" spans="1:64" ht="17.25" customHeight="1">
      <c r="B16" s="24" t="s">
        <v>289</v>
      </c>
      <c r="C16" s="21">
        <v>8000</v>
      </c>
      <c r="D16" s="21">
        <f t="shared" si="0"/>
        <v>0</v>
      </c>
      <c r="E16" s="25"/>
      <c r="F16" s="26"/>
      <c r="H16" s="24" t="s">
        <v>326</v>
      </c>
      <c r="I16" s="27">
        <v>12500</v>
      </c>
      <c r="J16" s="21">
        <f t="shared" si="3"/>
        <v>0</v>
      </c>
      <c r="K16" s="25"/>
      <c r="L16" s="26"/>
      <c r="N16" s="24" t="s">
        <v>357</v>
      </c>
      <c r="O16" s="27">
        <v>17500</v>
      </c>
      <c r="P16" s="21">
        <f t="shared" si="4"/>
        <v>0</v>
      </c>
      <c r="Q16" s="25"/>
      <c r="R16" s="26"/>
      <c r="T16" s="24" t="s">
        <v>34</v>
      </c>
      <c r="U16" s="27">
        <v>10500</v>
      </c>
      <c r="V16" s="21">
        <f t="shared" si="2"/>
        <v>0</v>
      </c>
      <c r="W16" s="26"/>
      <c r="X16" s="23"/>
      <c r="Y16" s="24" t="s">
        <v>63</v>
      </c>
      <c r="Z16" s="27">
        <v>7250</v>
      </c>
      <c r="AA16" s="21">
        <f t="shared" si="5"/>
        <v>0</v>
      </c>
      <c r="AB16" s="26"/>
      <c r="AC16" s="23"/>
      <c r="AD16" s="24" t="s">
        <v>99</v>
      </c>
      <c r="AE16" s="27">
        <v>5500</v>
      </c>
      <c r="AF16" s="21">
        <f t="shared" si="6"/>
        <v>0</v>
      </c>
      <c r="AG16" s="26"/>
      <c r="AH16" s="23"/>
      <c r="AI16" s="24" t="s">
        <v>132</v>
      </c>
      <c r="AJ16" s="27">
        <v>3750</v>
      </c>
      <c r="AK16" s="21">
        <f t="shared" si="7"/>
        <v>0</v>
      </c>
      <c r="AL16" s="26"/>
      <c r="AM16" s="23"/>
      <c r="AN16" s="24" t="s">
        <v>171</v>
      </c>
      <c r="AO16" s="27">
        <v>3500</v>
      </c>
      <c r="AP16" s="21">
        <f t="shared" si="8"/>
        <v>0</v>
      </c>
      <c r="AQ16" s="26"/>
      <c r="AR16" s="23"/>
      <c r="AS16" s="24" t="s">
        <v>209</v>
      </c>
      <c r="AT16" s="27">
        <v>5500</v>
      </c>
      <c r="AU16" s="21">
        <f t="shared" si="9"/>
        <v>0</v>
      </c>
      <c r="AV16" s="26"/>
      <c r="AW16" s="23"/>
      <c r="AX16" s="24" t="s">
        <v>247</v>
      </c>
      <c r="AY16" s="27">
        <v>3250</v>
      </c>
      <c r="AZ16" s="21">
        <f t="shared" si="10"/>
        <v>0</v>
      </c>
      <c r="BA16" s="26"/>
      <c r="BB16" s="23"/>
      <c r="BC16" s="24" t="s">
        <v>417</v>
      </c>
      <c r="BD16" s="27">
        <v>3500</v>
      </c>
      <c r="BE16" s="21">
        <f t="shared" si="11"/>
        <v>0</v>
      </c>
      <c r="BF16" s="26"/>
      <c r="BG16" s="23"/>
      <c r="BH16" s="24" t="s">
        <v>446</v>
      </c>
      <c r="BI16" s="27">
        <v>6750</v>
      </c>
      <c r="BJ16" s="21">
        <f t="shared" si="1"/>
        <v>0</v>
      </c>
      <c r="BK16" s="25"/>
      <c r="BL16" s="22"/>
    </row>
    <row r="17" spans="2:64" ht="17.25" customHeight="1">
      <c r="B17" s="24" t="s">
        <v>290</v>
      </c>
      <c r="C17" s="21">
        <v>7000</v>
      </c>
      <c r="D17" s="21">
        <f t="shared" si="0"/>
        <v>0</v>
      </c>
      <c r="E17" s="25"/>
      <c r="F17" s="26"/>
      <c r="H17" s="24" t="s">
        <v>327</v>
      </c>
      <c r="I17" s="27">
        <v>18000</v>
      </c>
      <c r="J17" s="21">
        <f t="shared" si="3"/>
        <v>0</v>
      </c>
      <c r="K17" s="25"/>
      <c r="L17" s="26"/>
      <c r="N17" s="24" t="s">
        <v>358</v>
      </c>
      <c r="O17" s="27">
        <v>13500</v>
      </c>
      <c r="P17" s="21">
        <f t="shared" si="4"/>
        <v>0</v>
      </c>
      <c r="Q17" s="25"/>
      <c r="R17" s="26"/>
      <c r="T17" s="24" t="s">
        <v>35</v>
      </c>
      <c r="U17" s="27">
        <v>10500</v>
      </c>
      <c r="V17" s="21">
        <f t="shared" si="2"/>
        <v>0</v>
      </c>
      <c r="W17" s="26"/>
      <c r="X17" s="23"/>
      <c r="Y17" s="24" t="s">
        <v>64</v>
      </c>
      <c r="Z17" s="27">
        <v>7500</v>
      </c>
      <c r="AA17" s="21">
        <f t="shared" si="5"/>
        <v>0</v>
      </c>
      <c r="AB17" s="26"/>
      <c r="AC17" s="23"/>
      <c r="AD17" s="24" t="s">
        <v>392</v>
      </c>
      <c r="AE17" s="27">
        <v>7000</v>
      </c>
      <c r="AF17" s="21">
        <f t="shared" si="6"/>
        <v>0</v>
      </c>
      <c r="AG17" s="26"/>
      <c r="AH17" s="23"/>
      <c r="AI17" s="24" t="s">
        <v>133</v>
      </c>
      <c r="AJ17" s="27">
        <v>3500</v>
      </c>
      <c r="AK17" s="21">
        <f t="shared" si="7"/>
        <v>0</v>
      </c>
      <c r="AL17" s="26"/>
      <c r="AM17" s="23"/>
      <c r="AN17" s="24" t="s">
        <v>172</v>
      </c>
      <c r="AO17" s="27">
        <v>2000</v>
      </c>
      <c r="AP17" s="21">
        <f t="shared" si="8"/>
        <v>0</v>
      </c>
      <c r="AQ17" s="26"/>
      <c r="AR17" s="23"/>
      <c r="AS17" s="24" t="s">
        <v>210</v>
      </c>
      <c r="AT17" s="27">
        <v>4500</v>
      </c>
      <c r="AU17" s="21">
        <f t="shared" si="9"/>
        <v>0</v>
      </c>
      <c r="AV17" s="26"/>
      <c r="AW17" s="23"/>
      <c r="AX17" s="24" t="s">
        <v>248</v>
      </c>
      <c r="AY17" s="27">
        <v>4500</v>
      </c>
      <c r="AZ17" s="21">
        <f t="shared" si="10"/>
        <v>0</v>
      </c>
      <c r="BA17" s="26"/>
      <c r="BB17" s="23"/>
      <c r="BC17" s="24" t="s">
        <v>418</v>
      </c>
      <c r="BD17" s="27">
        <v>9500</v>
      </c>
      <c r="BE17" s="21">
        <f t="shared" si="11"/>
        <v>0</v>
      </c>
      <c r="BF17" s="26"/>
      <c r="BG17" s="23"/>
      <c r="BH17" s="24" t="s">
        <v>447</v>
      </c>
      <c r="BI17" s="27">
        <v>8000</v>
      </c>
      <c r="BJ17" s="21">
        <f t="shared" si="1"/>
        <v>0</v>
      </c>
      <c r="BK17" s="25"/>
      <c r="BL17" s="22"/>
    </row>
    <row r="18" spans="2:64" ht="17.25" customHeight="1">
      <c r="B18" s="24" t="s">
        <v>291</v>
      </c>
      <c r="C18" s="21">
        <v>11000</v>
      </c>
      <c r="D18" s="21">
        <f t="shared" si="0"/>
        <v>0</v>
      </c>
      <c r="E18" s="25"/>
      <c r="F18" s="26"/>
      <c r="H18" s="24" t="s">
        <v>328</v>
      </c>
      <c r="I18" s="27">
        <v>12000</v>
      </c>
      <c r="J18" s="21">
        <f t="shared" si="3"/>
        <v>0</v>
      </c>
      <c r="K18" s="25"/>
      <c r="L18" s="26"/>
      <c r="N18" s="24" t="s">
        <v>359</v>
      </c>
      <c r="O18" s="27">
        <v>17500</v>
      </c>
      <c r="P18" s="21">
        <f t="shared" si="4"/>
        <v>0</v>
      </c>
      <c r="Q18" s="25"/>
      <c r="R18" s="26"/>
      <c r="T18" s="24" t="s">
        <v>36</v>
      </c>
      <c r="U18" s="27">
        <v>12500</v>
      </c>
      <c r="V18" s="21">
        <f t="shared" si="2"/>
        <v>0</v>
      </c>
      <c r="W18" s="26"/>
      <c r="X18" s="23"/>
      <c r="Y18" s="24" t="s">
        <v>65</v>
      </c>
      <c r="Z18" s="27">
        <v>3500</v>
      </c>
      <c r="AA18" s="21">
        <f t="shared" si="5"/>
        <v>0</v>
      </c>
      <c r="AB18" s="26"/>
      <c r="AC18" s="23"/>
      <c r="AD18" s="24" t="s">
        <v>100</v>
      </c>
      <c r="AE18" s="27">
        <v>4500</v>
      </c>
      <c r="AF18" s="21">
        <f t="shared" si="6"/>
        <v>0</v>
      </c>
      <c r="AG18" s="26"/>
      <c r="AH18" s="23"/>
      <c r="AI18" s="24" t="s">
        <v>134</v>
      </c>
      <c r="AJ18" s="27">
        <v>4500</v>
      </c>
      <c r="AK18" s="21">
        <f t="shared" si="7"/>
        <v>0</v>
      </c>
      <c r="AL18" s="26"/>
      <c r="AM18" s="23"/>
      <c r="AN18" s="24" t="s">
        <v>173</v>
      </c>
      <c r="AO18" s="27">
        <v>3500</v>
      </c>
      <c r="AP18" s="21">
        <f t="shared" si="8"/>
        <v>0</v>
      </c>
      <c r="AQ18" s="26"/>
      <c r="AR18" s="23"/>
      <c r="AS18" s="24" t="s">
        <v>211</v>
      </c>
      <c r="AT18" s="27">
        <v>4000</v>
      </c>
      <c r="AU18" s="21">
        <f t="shared" si="9"/>
        <v>0</v>
      </c>
      <c r="AV18" s="26"/>
      <c r="AW18" s="23"/>
      <c r="AX18" s="24" t="s">
        <v>249</v>
      </c>
      <c r="AY18" s="27">
        <v>3500</v>
      </c>
      <c r="AZ18" s="21">
        <f t="shared" si="10"/>
        <v>0</v>
      </c>
      <c r="BA18" s="26"/>
      <c r="BB18" s="23"/>
      <c r="BC18" s="24" t="s">
        <v>419</v>
      </c>
      <c r="BD18" s="27">
        <v>7500</v>
      </c>
      <c r="BE18" s="21">
        <f t="shared" si="11"/>
        <v>0</v>
      </c>
      <c r="BF18" s="26"/>
      <c r="BG18" s="23"/>
      <c r="BH18" s="24" t="s">
        <v>448</v>
      </c>
      <c r="BI18" s="27">
        <v>4250</v>
      </c>
      <c r="BJ18" s="21">
        <f t="shared" si="1"/>
        <v>0</v>
      </c>
      <c r="BK18" s="25"/>
      <c r="BL18" s="22"/>
    </row>
    <row r="19" spans="2:64" ht="17.25" customHeight="1">
      <c r="B19" s="24" t="s">
        <v>292</v>
      </c>
      <c r="C19" s="21">
        <v>12000</v>
      </c>
      <c r="D19" s="21">
        <f t="shared" si="0"/>
        <v>0</v>
      </c>
      <c r="E19" s="25"/>
      <c r="F19" s="26"/>
      <c r="H19" s="24" t="s">
        <v>329</v>
      </c>
      <c r="I19" s="27">
        <v>7500</v>
      </c>
      <c r="J19" s="21">
        <f t="shared" si="3"/>
        <v>0</v>
      </c>
      <c r="K19" s="25"/>
      <c r="L19" s="26"/>
      <c r="N19" s="24" t="s">
        <v>360</v>
      </c>
      <c r="O19" s="27">
        <v>12500</v>
      </c>
      <c r="P19" s="21">
        <f t="shared" si="4"/>
        <v>0</v>
      </c>
      <c r="Q19" s="25"/>
      <c r="R19" s="26"/>
      <c r="T19" s="24" t="s">
        <v>37</v>
      </c>
      <c r="U19" s="27">
        <v>12500</v>
      </c>
      <c r="V19" s="21">
        <f t="shared" si="2"/>
        <v>0</v>
      </c>
      <c r="W19" s="26"/>
      <c r="X19" s="23"/>
      <c r="Y19" s="24" t="s">
        <v>66</v>
      </c>
      <c r="Z19" s="27">
        <v>8500</v>
      </c>
      <c r="AA19" s="21">
        <f t="shared" si="5"/>
        <v>0</v>
      </c>
      <c r="AB19" s="26"/>
      <c r="AC19" s="23"/>
      <c r="AD19" s="24" t="s">
        <v>101</v>
      </c>
      <c r="AE19" s="27">
        <v>2250</v>
      </c>
      <c r="AF19" s="21">
        <f t="shared" si="6"/>
        <v>0</v>
      </c>
      <c r="AG19" s="26"/>
      <c r="AH19" s="23"/>
      <c r="AI19" s="24" t="s">
        <v>135</v>
      </c>
      <c r="AJ19" s="27">
        <v>4250</v>
      </c>
      <c r="AK19" s="21">
        <f t="shared" si="7"/>
        <v>0</v>
      </c>
      <c r="AL19" s="26"/>
      <c r="AM19" s="23"/>
      <c r="AN19" s="24" t="s">
        <v>174</v>
      </c>
      <c r="AO19" s="27">
        <v>3500</v>
      </c>
      <c r="AP19" s="21">
        <f t="shared" si="8"/>
        <v>0</v>
      </c>
      <c r="AQ19" s="26"/>
      <c r="AR19" s="23"/>
      <c r="AS19" s="24" t="s">
        <v>212</v>
      </c>
      <c r="AT19" s="27">
        <v>4500</v>
      </c>
      <c r="AU19" s="21">
        <f t="shared" si="9"/>
        <v>0</v>
      </c>
      <c r="AV19" s="26"/>
      <c r="AW19" s="23"/>
      <c r="AX19" s="24" t="s">
        <v>250</v>
      </c>
      <c r="AY19" s="27">
        <v>4000</v>
      </c>
      <c r="AZ19" s="21">
        <f t="shared" si="10"/>
        <v>0</v>
      </c>
      <c r="BA19" s="26"/>
      <c r="BB19" s="23"/>
      <c r="BC19" s="24" t="s">
        <v>420</v>
      </c>
      <c r="BD19" s="27">
        <v>7000</v>
      </c>
      <c r="BE19" s="21">
        <f t="shared" si="11"/>
        <v>0</v>
      </c>
      <c r="BF19" s="26"/>
      <c r="BG19" s="23"/>
      <c r="BH19" s="24"/>
      <c r="BI19" s="27"/>
      <c r="BJ19" s="21">
        <f t="shared" si="1"/>
        <v>0</v>
      </c>
      <c r="BK19" s="25"/>
      <c r="BL19" s="22"/>
    </row>
    <row r="20" spans="2:64" ht="17.25" customHeight="1" thickBot="1">
      <c r="B20" s="24" t="s">
        <v>293</v>
      </c>
      <c r="C20" s="21">
        <v>6500</v>
      </c>
      <c r="D20" s="21">
        <f t="shared" si="0"/>
        <v>0</v>
      </c>
      <c r="E20" s="25"/>
      <c r="F20" s="26"/>
      <c r="H20" s="24" t="s">
        <v>330</v>
      </c>
      <c r="I20" s="27">
        <v>7500</v>
      </c>
      <c r="J20" s="21">
        <f t="shared" si="3"/>
        <v>0</v>
      </c>
      <c r="K20" s="25"/>
      <c r="L20" s="26"/>
      <c r="N20" s="24" t="s">
        <v>361</v>
      </c>
      <c r="O20" s="27">
        <v>16000</v>
      </c>
      <c r="P20" s="21">
        <f t="shared" si="4"/>
        <v>0</v>
      </c>
      <c r="Q20" s="25"/>
      <c r="R20" s="26"/>
      <c r="T20" s="24" t="s">
        <v>38</v>
      </c>
      <c r="U20" s="27">
        <v>12500</v>
      </c>
      <c r="V20" s="21">
        <f t="shared" si="2"/>
        <v>0</v>
      </c>
      <c r="W20" s="26"/>
      <c r="Y20" s="24" t="s">
        <v>67</v>
      </c>
      <c r="Z20" s="27">
        <v>4500</v>
      </c>
      <c r="AA20" s="21">
        <f t="shared" si="5"/>
        <v>0</v>
      </c>
      <c r="AB20" s="26"/>
      <c r="AD20" s="24" t="s">
        <v>102</v>
      </c>
      <c r="AE20" s="27">
        <v>2000</v>
      </c>
      <c r="AF20" s="21">
        <f t="shared" si="6"/>
        <v>0</v>
      </c>
      <c r="AG20" s="26"/>
      <c r="AI20" s="24" t="s">
        <v>136</v>
      </c>
      <c r="AJ20" s="27">
        <v>2250</v>
      </c>
      <c r="AK20" s="21">
        <f t="shared" si="7"/>
        <v>0</v>
      </c>
      <c r="AL20" s="26"/>
      <c r="AN20" s="24" t="s">
        <v>175</v>
      </c>
      <c r="AO20" s="27">
        <v>3000</v>
      </c>
      <c r="AP20" s="21">
        <f t="shared" si="8"/>
        <v>0</v>
      </c>
      <c r="AQ20" s="26"/>
      <c r="AS20" s="24" t="s">
        <v>275</v>
      </c>
      <c r="AT20" s="27">
        <v>2250</v>
      </c>
      <c r="AU20" s="21">
        <f t="shared" si="9"/>
        <v>0</v>
      </c>
      <c r="AV20" s="26"/>
      <c r="AX20" s="24" t="s">
        <v>251</v>
      </c>
      <c r="AY20" s="27">
        <v>3750</v>
      </c>
      <c r="AZ20" s="21">
        <f t="shared" si="10"/>
        <v>0</v>
      </c>
      <c r="BA20" s="26"/>
      <c r="BC20" s="24" t="s">
        <v>421</v>
      </c>
      <c r="BD20" s="27">
        <v>6000</v>
      </c>
      <c r="BE20" s="21">
        <f t="shared" si="11"/>
        <v>0</v>
      </c>
      <c r="BF20" s="26"/>
      <c r="BH20" s="76"/>
      <c r="BI20" s="77"/>
      <c r="BJ20" s="75">
        <f t="shared" si="1"/>
        <v>0</v>
      </c>
      <c r="BK20" s="78"/>
      <c r="BL20" s="79"/>
    </row>
    <row r="21" spans="2:64" ht="17.25" customHeight="1">
      <c r="B21" s="24" t="s">
        <v>294</v>
      </c>
      <c r="C21" s="21">
        <v>5000</v>
      </c>
      <c r="D21" s="21">
        <f t="shared" si="0"/>
        <v>0</v>
      </c>
      <c r="E21" s="25"/>
      <c r="F21" s="26"/>
      <c r="H21" s="24" t="s">
        <v>331</v>
      </c>
      <c r="I21" s="27">
        <v>7500</v>
      </c>
      <c r="J21" s="21">
        <f t="shared" si="3"/>
        <v>0</v>
      </c>
      <c r="K21" s="25"/>
      <c r="L21" s="26"/>
      <c r="N21" s="24" t="s">
        <v>362</v>
      </c>
      <c r="O21" s="27">
        <v>7500</v>
      </c>
      <c r="P21" s="21">
        <f t="shared" si="4"/>
        <v>0</v>
      </c>
      <c r="Q21" s="25"/>
      <c r="R21" s="26"/>
      <c r="T21" s="24" t="s">
        <v>39</v>
      </c>
      <c r="U21" s="27">
        <v>12500</v>
      </c>
      <c r="V21" s="21">
        <f t="shared" si="2"/>
        <v>0</v>
      </c>
      <c r="W21" s="26"/>
      <c r="Y21" s="24" t="s">
        <v>68</v>
      </c>
      <c r="Z21" s="27">
        <v>7000</v>
      </c>
      <c r="AA21" s="21">
        <f t="shared" si="5"/>
        <v>0</v>
      </c>
      <c r="AB21" s="26"/>
      <c r="AD21" s="24" t="s">
        <v>103</v>
      </c>
      <c r="AE21" s="27">
        <v>4000</v>
      </c>
      <c r="AF21" s="21">
        <f t="shared" si="6"/>
        <v>0</v>
      </c>
      <c r="AG21" s="26"/>
      <c r="AI21" s="24" t="s">
        <v>137</v>
      </c>
      <c r="AJ21" s="27">
        <v>3000</v>
      </c>
      <c r="AK21" s="21">
        <f t="shared" si="7"/>
        <v>0</v>
      </c>
      <c r="AL21" s="26"/>
      <c r="AN21" s="24" t="s">
        <v>176</v>
      </c>
      <c r="AO21" s="27">
        <v>2250</v>
      </c>
      <c r="AP21" s="21">
        <f t="shared" si="8"/>
        <v>0</v>
      </c>
      <c r="AQ21" s="26"/>
      <c r="AS21" s="24" t="s">
        <v>213</v>
      </c>
      <c r="AT21" s="27">
        <v>4000</v>
      </c>
      <c r="AU21" s="21">
        <f t="shared" si="9"/>
        <v>0</v>
      </c>
      <c r="AV21" s="26"/>
      <c r="AX21" s="24" t="s">
        <v>252</v>
      </c>
      <c r="AY21" s="27">
        <v>4250</v>
      </c>
      <c r="AZ21" s="21">
        <f t="shared" si="10"/>
        <v>0</v>
      </c>
      <c r="BA21" s="26"/>
      <c r="BC21" s="24" t="s">
        <v>422</v>
      </c>
      <c r="BD21" s="27">
        <v>8000</v>
      </c>
      <c r="BE21" s="21">
        <f t="shared" si="11"/>
        <v>0</v>
      </c>
      <c r="BF21" s="26"/>
      <c r="BH21" s="31" t="s">
        <v>2</v>
      </c>
      <c r="BI21" s="32"/>
      <c r="BJ21" s="32"/>
      <c r="BK21" s="17"/>
      <c r="BL21" s="33">
        <f>SUM(BL10:BL20)</f>
        <v>0</v>
      </c>
    </row>
    <row r="22" spans="2:64" ht="17.25" customHeight="1">
      <c r="B22" s="24" t="s">
        <v>295</v>
      </c>
      <c r="C22" s="21">
        <v>5250</v>
      </c>
      <c r="D22" s="21">
        <f t="shared" si="0"/>
        <v>0</v>
      </c>
      <c r="E22" s="25"/>
      <c r="F22" s="26"/>
      <c r="H22" s="24" t="s">
        <v>332</v>
      </c>
      <c r="I22" s="27">
        <v>4000</v>
      </c>
      <c r="J22" s="21">
        <f t="shared" si="3"/>
        <v>0</v>
      </c>
      <c r="K22" s="25"/>
      <c r="L22" s="26"/>
      <c r="N22" s="24" t="s">
        <v>363</v>
      </c>
      <c r="O22" s="27">
        <v>9000</v>
      </c>
      <c r="P22" s="21">
        <f t="shared" si="4"/>
        <v>0</v>
      </c>
      <c r="Q22" s="25"/>
      <c r="R22" s="26"/>
      <c r="T22" s="24" t="s">
        <v>40</v>
      </c>
      <c r="U22" s="27">
        <v>12500</v>
      </c>
      <c r="V22" s="21">
        <f t="shared" si="2"/>
        <v>0</v>
      </c>
      <c r="W22" s="26"/>
      <c r="Y22" s="24" t="s">
        <v>69</v>
      </c>
      <c r="Z22" s="27">
        <v>3750</v>
      </c>
      <c r="AA22" s="21">
        <f t="shared" si="5"/>
        <v>0</v>
      </c>
      <c r="AB22" s="26"/>
      <c r="AD22" s="24" t="s">
        <v>104</v>
      </c>
      <c r="AE22" s="27">
        <v>3250</v>
      </c>
      <c r="AF22" s="21">
        <f t="shared" si="6"/>
        <v>0</v>
      </c>
      <c r="AG22" s="26"/>
      <c r="AI22" s="24" t="s">
        <v>138</v>
      </c>
      <c r="AJ22" s="27">
        <v>3500</v>
      </c>
      <c r="AK22" s="21">
        <f t="shared" si="7"/>
        <v>0</v>
      </c>
      <c r="AL22" s="26"/>
      <c r="AN22" s="24" t="s">
        <v>177</v>
      </c>
      <c r="AO22" s="27">
        <v>3500</v>
      </c>
      <c r="AP22" s="21">
        <f t="shared" si="8"/>
        <v>0</v>
      </c>
      <c r="AQ22" s="26"/>
      <c r="AS22" s="24" t="s">
        <v>214</v>
      </c>
      <c r="AT22" s="27">
        <v>3500</v>
      </c>
      <c r="AU22" s="21">
        <f t="shared" si="9"/>
        <v>0</v>
      </c>
      <c r="AV22" s="26"/>
      <c r="AX22" s="24" t="s">
        <v>253</v>
      </c>
      <c r="AY22" s="27">
        <v>4250</v>
      </c>
      <c r="AZ22" s="21">
        <f t="shared" si="10"/>
        <v>0</v>
      </c>
      <c r="BA22" s="26"/>
      <c r="BC22" s="24" t="s">
        <v>423</v>
      </c>
      <c r="BD22" s="27">
        <v>7000</v>
      </c>
      <c r="BE22" s="21">
        <f t="shared" si="11"/>
        <v>0</v>
      </c>
      <c r="BF22" s="26"/>
      <c r="BH22" s="34"/>
      <c r="BI22" s="2"/>
      <c r="BJ22" s="2"/>
      <c r="BK22" s="25"/>
      <c r="BL22" s="35"/>
    </row>
    <row r="23" spans="2:64" ht="17.25" customHeight="1">
      <c r="B23" s="24" t="s">
        <v>296</v>
      </c>
      <c r="C23" s="21">
        <v>6000</v>
      </c>
      <c r="D23" s="21">
        <f t="shared" si="0"/>
        <v>0</v>
      </c>
      <c r="E23" s="25"/>
      <c r="F23" s="26"/>
      <c r="H23" s="24" t="s">
        <v>333</v>
      </c>
      <c r="I23" s="27">
        <v>8000</v>
      </c>
      <c r="J23" s="21">
        <f t="shared" si="3"/>
        <v>0</v>
      </c>
      <c r="K23" s="25"/>
      <c r="L23" s="26"/>
      <c r="N23" s="24" t="s">
        <v>364</v>
      </c>
      <c r="O23" s="27">
        <v>9500</v>
      </c>
      <c r="P23" s="21">
        <f t="shared" si="4"/>
        <v>0</v>
      </c>
      <c r="Q23" s="25"/>
      <c r="R23" s="26"/>
      <c r="T23" s="24" t="s">
        <v>41</v>
      </c>
      <c r="U23" s="27">
        <v>13000</v>
      </c>
      <c r="V23" s="21">
        <f t="shared" si="2"/>
        <v>0</v>
      </c>
      <c r="W23" s="26"/>
      <c r="Y23" s="24" t="s">
        <v>70</v>
      </c>
      <c r="Z23" s="27">
        <v>6000</v>
      </c>
      <c r="AA23" s="21">
        <f t="shared" si="5"/>
        <v>0</v>
      </c>
      <c r="AB23" s="26"/>
      <c r="AD23" s="24" t="s">
        <v>393</v>
      </c>
      <c r="AE23" s="27">
        <v>5500</v>
      </c>
      <c r="AF23" s="21">
        <f t="shared" si="6"/>
        <v>0</v>
      </c>
      <c r="AG23" s="26"/>
      <c r="AI23" s="24" t="s">
        <v>139</v>
      </c>
      <c r="AJ23" s="27">
        <v>3000</v>
      </c>
      <c r="AK23" s="21">
        <f t="shared" si="7"/>
        <v>0</v>
      </c>
      <c r="AL23" s="26"/>
      <c r="AN23" s="24" t="s">
        <v>178</v>
      </c>
      <c r="AO23" s="27">
        <v>3500</v>
      </c>
      <c r="AP23" s="21">
        <f t="shared" si="8"/>
        <v>0</v>
      </c>
      <c r="AQ23" s="26"/>
      <c r="AS23" s="24" t="s">
        <v>215</v>
      </c>
      <c r="AT23" s="27">
        <v>4500</v>
      </c>
      <c r="AU23" s="21">
        <f t="shared" si="9"/>
        <v>0</v>
      </c>
      <c r="AV23" s="26"/>
      <c r="AX23" s="24" t="s">
        <v>254</v>
      </c>
      <c r="AY23" s="27">
        <v>3750</v>
      </c>
      <c r="AZ23" s="21">
        <f t="shared" si="10"/>
        <v>0</v>
      </c>
      <c r="BA23" s="26"/>
      <c r="BC23" s="24" t="s">
        <v>424</v>
      </c>
      <c r="BD23" s="27">
        <v>8500</v>
      </c>
      <c r="BE23" s="21">
        <f t="shared" si="11"/>
        <v>0</v>
      </c>
      <c r="BF23" s="26"/>
      <c r="BH23" s="36" t="s">
        <v>3</v>
      </c>
      <c r="BI23" s="2"/>
      <c r="BJ23" s="2"/>
      <c r="BK23" s="25"/>
      <c r="BL23" s="35"/>
    </row>
    <row r="24" spans="2:64" ht="17.25" customHeight="1">
      <c r="B24" s="24" t="s">
        <v>297</v>
      </c>
      <c r="C24" s="21">
        <v>7500</v>
      </c>
      <c r="D24" s="21">
        <f t="shared" si="0"/>
        <v>0</v>
      </c>
      <c r="E24" s="25"/>
      <c r="F24" s="26"/>
      <c r="H24" s="24" t="s">
        <v>334</v>
      </c>
      <c r="I24" s="27">
        <v>7000</v>
      </c>
      <c r="J24" s="21">
        <f t="shared" si="3"/>
        <v>0</v>
      </c>
      <c r="K24" s="25"/>
      <c r="L24" s="26"/>
      <c r="N24" s="24" t="s">
        <v>365</v>
      </c>
      <c r="O24" s="27">
        <v>12500</v>
      </c>
      <c r="P24" s="21">
        <f t="shared" si="4"/>
        <v>0</v>
      </c>
      <c r="Q24" s="25"/>
      <c r="R24" s="26"/>
      <c r="T24" s="24" t="s">
        <v>42</v>
      </c>
      <c r="U24" s="27">
        <v>7750</v>
      </c>
      <c r="V24" s="21">
        <f t="shared" si="2"/>
        <v>0</v>
      </c>
      <c r="W24" s="26"/>
      <c r="Y24" s="24" t="s">
        <v>71</v>
      </c>
      <c r="Z24" s="27">
        <v>3250</v>
      </c>
      <c r="AA24" s="21">
        <f t="shared" si="5"/>
        <v>0</v>
      </c>
      <c r="AB24" s="26"/>
      <c r="AD24" s="24" t="s">
        <v>105</v>
      </c>
      <c r="AE24" s="27">
        <v>2500</v>
      </c>
      <c r="AF24" s="21">
        <f t="shared" si="6"/>
        <v>0</v>
      </c>
      <c r="AG24" s="26"/>
      <c r="AI24" s="24" t="s">
        <v>140</v>
      </c>
      <c r="AJ24" s="27">
        <v>3750</v>
      </c>
      <c r="AK24" s="21">
        <f t="shared" si="7"/>
        <v>0</v>
      </c>
      <c r="AL24" s="26"/>
      <c r="AN24" s="24" t="s">
        <v>179</v>
      </c>
      <c r="AO24" s="27">
        <v>4250</v>
      </c>
      <c r="AP24" s="21">
        <f t="shared" si="8"/>
        <v>0</v>
      </c>
      <c r="AQ24" s="26"/>
      <c r="AS24" s="24" t="s">
        <v>216</v>
      </c>
      <c r="AT24" s="27">
        <v>4250</v>
      </c>
      <c r="AU24" s="21">
        <f t="shared" si="9"/>
        <v>0</v>
      </c>
      <c r="AV24" s="26"/>
      <c r="AX24" s="24" t="s">
        <v>255</v>
      </c>
      <c r="AY24" s="27">
        <v>5000</v>
      </c>
      <c r="AZ24" s="21">
        <f t="shared" si="10"/>
        <v>0</v>
      </c>
      <c r="BA24" s="26"/>
      <c r="BC24" s="24" t="s">
        <v>425</v>
      </c>
      <c r="BD24" s="27">
        <v>8000</v>
      </c>
      <c r="BE24" s="21">
        <f t="shared" si="11"/>
        <v>0</v>
      </c>
      <c r="BF24" s="26"/>
      <c r="BH24" s="49">
        <f>BL21+AG49+AB49+W49+R49+L49+F49+AL49+AQ49+AV49+BA49+BF49</f>
        <v>0</v>
      </c>
      <c r="BI24" s="50"/>
      <c r="BJ24" s="50"/>
      <c r="BK24" s="50"/>
      <c r="BL24" s="51"/>
    </row>
    <row r="25" spans="2:64" ht="17.25" customHeight="1">
      <c r="B25" s="24" t="s">
        <v>298</v>
      </c>
      <c r="C25" s="21">
        <v>10000</v>
      </c>
      <c r="D25" s="21">
        <f t="shared" si="0"/>
        <v>0</v>
      </c>
      <c r="E25" s="25"/>
      <c r="F25" s="26"/>
      <c r="H25" s="24" t="s">
        <v>20</v>
      </c>
      <c r="I25" s="27">
        <v>2500</v>
      </c>
      <c r="J25" s="21">
        <f t="shared" si="3"/>
        <v>0</v>
      </c>
      <c r="K25" s="25"/>
      <c r="L25" s="26"/>
      <c r="N25" s="24" t="s">
        <v>366</v>
      </c>
      <c r="O25" s="27">
        <v>12500</v>
      </c>
      <c r="P25" s="21">
        <f t="shared" si="4"/>
        <v>0</v>
      </c>
      <c r="Q25" s="25"/>
      <c r="R25" s="26"/>
      <c r="T25" s="24" t="s">
        <v>43</v>
      </c>
      <c r="U25" s="27">
        <v>7750</v>
      </c>
      <c r="V25" s="21">
        <f t="shared" si="2"/>
        <v>0</v>
      </c>
      <c r="W25" s="26"/>
      <c r="Y25" s="24" t="s">
        <v>72</v>
      </c>
      <c r="Z25" s="27">
        <v>7000</v>
      </c>
      <c r="AA25" s="21">
        <f t="shared" si="5"/>
        <v>0</v>
      </c>
      <c r="AB25" s="26"/>
      <c r="AD25" s="24" t="s">
        <v>394</v>
      </c>
      <c r="AE25" s="27">
        <v>6000</v>
      </c>
      <c r="AF25" s="21">
        <f t="shared" si="6"/>
        <v>0</v>
      </c>
      <c r="AG25" s="26"/>
      <c r="AI25" s="24" t="s">
        <v>141</v>
      </c>
      <c r="AJ25" s="27">
        <v>2500</v>
      </c>
      <c r="AK25" s="21">
        <f t="shared" si="7"/>
        <v>0</v>
      </c>
      <c r="AL25" s="26"/>
      <c r="AN25" s="24" t="s">
        <v>180</v>
      </c>
      <c r="AO25" s="27">
        <v>4750</v>
      </c>
      <c r="AP25" s="21">
        <f t="shared" si="8"/>
        <v>0</v>
      </c>
      <c r="AQ25" s="26"/>
      <c r="AS25" s="24" t="s">
        <v>217</v>
      </c>
      <c r="AT25" s="27">
        <v>4000</v>
      </c>
      <c r="AU25" s="21">
        <f t="shared" si="9"/>
        <v>0</v>
      </c>
      <c r="AV25" s="26"/>
      <c r="AX25" s="24" t="s">
        <v>256</v>
      </c>
      <c r="AY25" s="27">
        <v>5500</v>
      </c>
      <c r="AZ25" s="21">
        <f t="shared" si="10"/>
        <v>0</v>
      </c>
      <c r="BA25" s="26"/>
      <c r="BC25" s="24" t="s">
        <v>426</v>
      </c>
      <c r="BD25" s="27">
        <v>5000</v>
      </c>
      <c r="BE25" s="21">
        <f t="shared" si="11"/>
        <v>0</v>
      </c>
      <c r="BF25" s="26"/>
      <c r="BH25" s="34"/>
      <c r="BI25" s="2"/>
      <c r="BJ25" s="2"/>
      <c r="BK25" s="25"/>
      <c r="BL25" s="35"/>
    </row>
    <row r="26" spans="2:64" ht="17.25" customHeight="1">
      <c r="B26" s="24" t="s">
        <v>299</v>
      </c>
      <c r="C26" s="21">
        <v>9500</v>
      </c>
      <c r="D26" s="21">
        <f t="shared" si="0"/>
        <v>0</v>
      </c>
      <c r="E26" s="25"/>
      <c r="F26" s="26"/>
      <c r="H26" s="24" t="s">
        <v>24</v>
      </c>
      <c r="I26" s="27">
        <v>1750</v>
      </c>
      <c r="J26" s="21">
        <f t="shared" si="3"/>
        <v>0</v>
      </c>
      <c r="K26" s="25"/>
      <c r="L26" s="26"/>
      <c r="N26" s="24" t="s">
        <v>367</v>
      </c>
      <c r="O26" s="27">
        <v>9500</v>
      </c>
      <c r="P26" s="21">
        <f t="shared" si="4"/>
        <v>0</v>
      </c>
      <c r="Q26" s="25"/>
      <c r="R26" s="26"/>
      <c r="T26" s="24" t="s">
        <v>44</v>
      </c>
      <c r="U26" s="27">
        <v>8250</v>
      </c>
      <c r="V26" s="21">
        <f t="shared" si="2"/>
        <v>0</v>
      </c>
      <c r="W26" s="26"/>
      <c r="Y26" s="24" t="s">
        <v>73</v>
      </c>
      <c r="Z26" s="27">
        <v>7000</v>
      </c>
      <c r="AA26" s="21">
        <f t="shared" si="5"/>
        <v>0</v>
      </c>
      <c r="AB26" s="26"/>
      <c r="AD26" s="24" t="s">
        <v>395</v>
      </c>
      <c r="AE26" s="27">
        <v>7000</v>
      </c>
      <c r="AF26" s="21">
        <f t="shared" si="6"/>
        <v>0</v>
      </c>
      <c r="AG26" s="26"/>
      <c r="AI26" s="24" t="s">
        <v>142</v>
      </c>
      <c r="AJ26" s="27">
        <v>2250</v>
      </c>
      <c r="AK26" s="21">
        <f t="shared" si="7"/>
        <v>0</v>
      </c>
      <c r="AL26" s="26"/>
      <c r="AN26" s="24" t="s">
        <v>181</v>
      </c>
      <c r="AO26" s="27">
        <v>3000</v>
      </c>
      <c r="AP26" s="21">
        <f t="shared" si="8"/>
        <v>0</v>
      </c>
      <c r="AQ26" s="26"/>
      <c r="AS26" s="24" t="s">
        <v>218</v>
      </c>
      <c r="AT26" s="27">
        <v>2500</v>
      </c>
      <c r="AU26" s="21">
        <f t="shared" si="9"/>
        <v>0</v>
      </c>
      <c r="AV26" s="26"/>
      <c r="AX26" s="24" t="s">
        <v>257</v>
      </c>
      <c r="AY26" s="27">
        <v>2000</v>
      </c>
      <c r="AZ26" s="21">
        <f t="shared" si="10"/>
        <v>0</v>
      </c>
      <c r="BA26" s="26"/>
      <c r="BC26" s="24" t="s">
        <v>427</v>
      </c>
      <c r="BD26" s="27">
        <v>7500</v>
      </c>
      <c r="BE26" s="21">
        <f t="shared" si="11"/>
        <v>0</v>
      </c>
      <c r="BF26" s="26"/>
      <c r="BH26" s="34"/>
      <c r="BI26" s="2"/>
      <c r="BJ26" s="2"/>
      <c r="BK26" s="25"/>
      <c r="BL26" s="35"/>
    </row>
    <row r="27" spans="2:64" ht="17.25" customHeight="1">
      <c r="B27" s="24" t="s">
        <v>300</v>
      </c>
      <c r="C27" s="21">
        <v>7750</v>
      </c>
      <c r="D27" s="21">
        <f t="shared" si="0"/>
        <v>0</v>
      </c>
      <c r="E27" s="25"/>
      <c r="F27" s="26"/>
      <c r="H27" s="24" t="s">
        <v>25</v>
      </c>
      <c r="I27" s="27">
        <v>2250</v>
      </c>
      <c r="J27" s="21">
        <f t="shared" si="3"/>
        <v>0</v>
      </c>
      <c r="K27" s="25"/>
      <c r="L27" s="26"/>
      <c r="N27" s="24" t="s">
        <v>368</v>
      </c>
      <c r="O27" s="27">
        <v>10000</v>
      </c>
      <c r="P27" s="21">
        <f t="shared" si="4"/>
        <v>0</v>
      </c>
      <c r="Q27" s="25"/>
      <c r="R27" s="26"/>
      <c r="T27" s="24" t="s">
        <v>45</v>
      </c>
      <c r="U27" s="27">
        <v>7750</v>
      </c>
      <c r="V27" s="21">
        <f t="shared" si="2"/>
        <v>0</v>
      </c>
      <c r="W27" s="26"/>
      <c r="Y27" s="24" t="s">
        <v>74</v>
      </c>
      <c r="Z27" s="27">
        <v>8000</v>
      </c>
      <c r="AA27" s="21">
        <f t="shared" si="5"/>
        <v>0</v>
      </c>
      <c r="AB27" s="26"/>
      <c r="AD27" s="24" t="s">
        <v>451</v>
      </c>
      <c r="AE27" s="27">
        <v>7500</v>
      </c>
      <c r="AF27" s="21">
        <f t="shared" si="6"/>
        <v>0</v>
      </c>
      <c r="AG27" s="26"/>
      <c r="AI27" s="24" t="s">
        <v>143</v>
      </c>
      <c r="AJ27" s="27">
        <v>1750</v>
      </c>
      <c r="AK27" s="21">
        <f t="shared" si="7"/>
        <v>0</v>
      </c>
      <c r="AL27" s="26"/>
      <c r="AN27" s="24" t="s">
        <v>182</v>
      </c>
      <c r="AO27" s="27">
        <v>3250</v>
      </c>
      <c r="AP27" s="21">
        <f t="shared" si="8"/>
        <v>0</v>
      </c>
      <c r="AQ27" s="26"/>
      <c r="AS27" s="24" t="s">
        <v>219</v>
      </c>
      <c r="AT27" s="27">
        <v>2250</v>
      </c>
      <c r="AU27" s="21">
        <f t="shared" si="9"/>
        <v>0</v>
      </c>
      <c r="AV27" s="26"/>
      <c r="AX27" s="24" t="s">
        <v>258</v>
      </c>
      <c r="AY27" s="27">
        <v>2000</v>
      </c>
      <c r="AZ27" s="21">
        <f t="shared" si="10"/>
        <v>0</v>
      </c>
      <c r="BA27" s="26"/>
      <c r="BC27" s="24" t="s">
        <v>428</v>
      </c>
      <c r="BD27" s="27">
        <v>8000</v>
      </c>
      <c r="BE27" s="21">
        <f t="shared" si="11"/>
        <v>0</v>
      </c>
      <c r="BF27" s="26"/>
      <c r="BH27" s="34"/>
      <c r="BI27" s="2"/>
      <c r="BJ27" s="2"/>
      <c r="BK27" s="25"/>
      <c r="BL27" s="35"/>
    </row>
    <row r="28" spans="2:64" ht="17.25" customHeight="1">
      <c r="B28" s="24" t="s">
        <v>301</v>
      </c>
      <c r="C28" s="21">
        <v>7500</v>
      </c>
      <c r="D28" s="21">
        <f t="shared" si="0"/>
        <v>0</v>
      </c>
      <c r="E28" s="25"/>
      <c r="F28" s="26"/>
      <c r="H28" s="24" t="s">
        <v>26</v>
      </c>
      <c r="I28" s="27">
        <v>2750</v>
      </c>
      <c r="J28" s="21">
        <f t="shared" si="3"/>
        <v>0</v>
      </c>
      <c r="K28" s="25"/>
      <c r="L28" s="26"/>
      <c r="N28" s="24" t="s">
        <v>369</v>
      </c>
      <c r="O28" s="27">
        <v>15000</v>
      </c>
      <c r="P28" s="21">
        <f t="shared" si="4"/>
        <v>0</v>
      </c>
      <c r="Q28" s="25"/>
      <c r="R28" s="26"/>
      <c r="T28" s="24" t="s">
        <v>46</v>
      </c>
      <c r="U28" s="27">
        <v>6500</v>
      </c>
      <c r="V28" s="21">
        <f t="shared" si="2"/>
        <v>0</v>
      </c>
      <c r="W28" s="26"/>
      <c r="Y28" s="24" t="s">
        <v>75</v>
      </c>
      <c r="Z28" s="27">
        <v>4000</v>
      </c>
      <c r="AA28" s="21">
        <f t="shared" si="5"/>
        <v>0</v>
      </c>
      <c r="AB28" s="26"/>
      <c r="AD28" s="24" t="s">
        <v>396</v>
      </c>
      <c r="AE28" s="27">
        <v>6000</v>
      </c>
      <c r="AF28" s="21">
        <f t="shared" si="6"/>
        <v>0</v>
      </c>
      <c r="AG28" s="26"/>
      <c r="AI28" s="24" t="s">
        <v>144</v>
      </c>
      <c r="AJ28" s="27">
        <v>2000</v>
      </c>
      <c r="AK28" s="21">
        <f t="shared" si="7"/>
        <v>0</v>
      </c>
      <c r="AL28" s="26"/>
      <c r="AN28" s="24" t="s">
        <v>183</v>
      </c>
      <c r="AO28" s="27">
        <v>3750</v>
      </c>
      <c r="AP28" s="21">
        <f t="shared" si="8"/>
        <v>0</v>
      </c>
      <c r="AQ28" s="26"/>
      <c r="AS28" s="24" t="s">
        <v>220</v>
      </c>
      <c r="AT28" s="27">
        <v>5500</v>
      </c>
      <c r="AU28" s="21">
        <f t="shared" si="9"/>
        <v>0</v>
      </c>
      <c r="AV28" s="26"/>
      <c r="AX28" s="24" t="s">
        <v>259</v>
      </c>
      <c r="AY28" s="27">
        <v>2000</v>
      </c>
      <c r="AZ28" s="21">
        <f t="shared" si="10"/>
        <v>0</v>
      </c>
      <c r="BA28" s="26"/>
      <c r="BC28" s="24" t="s">
        <v>429</v>
      </c>
      <c r="BD28" s="27">
        <v>9500</v>
      </c>
      <c r="BE28" s="21">
        <f t="shared" si="11"/>
        <v>0</v>
      </c>
      <c r="BF28" s="26"/>
      <c r="BH28" s="37" t="s">
        <v>4</v>
      </c>
      <c r="BI28" s="2"/>
      <c r="BJ28" s="2"/>
      <c r="BK28" s="25"/>
      <c r="BL28" s="35"/>
    </row>
    <row r="29" spans="2:64" ht="17.25" customHeight="1">
      <c r="B29" s="24" t="s">
        <v>302</v>
      </c>
      <c r="C29" s="21">
        <v>6500</v>
      </c>
      <c r="D29" s="21">
        <f t="shared" si="0"/>
        <v>0</v>
      </c>
      <c r="E29" s="25"/>
      <c r="F29" s="26"/>
      <c r="H29" s="24" t="s">
        <v>449</v>
      </c>
      <c r="I29" s="27">
        <v>11000</v>
      </c>
      <c r="J29" s="21">
        <f t="shared" si="3"/>
        <v>0</v>
      </c>
      <c r="K29" s="25"/>
      <c r="L29" s="26"/>
      <c r="N29" s="24" t="s">
        <v>370</v>
      </c>
      <c r="O29" s="27">
        <v>12000</v>
      </c>
      <c r="P29" s="21">
        <f t="shared" si="4"/>
        <v>0</v>
      </c>
      <c r="Q29" s="25"/>
      <c r="R29" s="26"/>
      <c r="T29" s="24" t="s">
        <v>47</v>
      </c>
      <c r="U29" s="27">
        <v>6500</v>
      </c>
      <c r="V29" s="21">
        <f t="shared" si="2"/>
        <v>0</v>
      </c>
      <c r="W29" s="26"/>
      <c r="Y29" s="24" t="s">
        <v>76</v>
      </c>
      <c r="Z29" s="27">
        <v>10000</v>
      </c>
      <c r="AA29" s="21">
        <f t="shared" si="5"/>
        <v>0</v>
      </c>
      <c r="AB29" s="26"/>
      <c r="AD29" s="24" t="s">
        <v>106</v>
      </c>
      <c r="AE29" s="27">
        <v>1750</v>
      </c>
      <c r="AF29" s="21">
        <f t="shared" si="6"/>
        <v>0</v>
      </c>
      <c r="AG29" s="26"/>
      <c r="AI29" s="24" t="s">
        <v>145</v>
      </c>
      <c r="AJ29" s="27">
        <v>3000</v>
      </c>
      <c r="AK29" s="21">
        <f t="shared" si="7"/>
        <v>0</v>
      </c>
      <c r="AL29" s="26"/>
      <c r="AN29" s="24" t="s">
        <v>184</v>
      </c>
      <c r="AO29" s="27">
        <v>4000</v>
      </c>
      <c r="AP29" s="21">
        <f t="shared" si="8"/>
        <v>0</v>
      </c>
      <c r="AQ29" s="26"/>
      <c r="AS29" s="24" t="s">
        <v>221</v>
      </c>
      <c r="AT29" s="27">
        <v>3500</v>
      </c>
      <c r="AU29" s="21">
        <f t="shared" si="9"/>
        <v>0</v>
      </c>
      <c r="AV29" s="26"/>
      <c r="AX29" s="24" t="s">
        <v>260</v>
      </c>
      <c r="AY29" s="27">
        <v>2000</v>
      </c>
      <c r="AZ29" s="21">
        <f t="shared" si="10"/>
        <v>0</v>
      </c>
      <c r="BA29" s="26"/>
      <c r="BC29" s="24" t="s">
        <v>430</v>
      </c>
      <c r="BD29" s="27">
        <v>5500</v>
      </c>
      <c r="BE29" s="21">
        <f t="shared" si="11"/>
        <v>0</v>
      </c>
      <c r="BF29" s="26"/>
      <c r="BH29" s="52">
        <f>SUM(BJ10:BJ20,AF10:AF48,AA10:AA48,V10:V48,P10:P48,J10:J48,D10:D48,AK10:AK48,AP10:AP48,AU10:AU48,AZ10:AZ48,BE10:BE48)</f>
        <v>0</v>
      </c>
      <c r="BI29" s="53"/>
      <c r="BJ29" s="53"/>
      <c r="BK29" s="53"/>
      <c r="BL29" s="54"/>
    </row>
    <row r="30" spans="2:64" ht="17.25" customHeight="1">
      <c r="B30" s="24" t="s">
        <v>303</v>
      </c>
      <c r="C30" s="21">
        <v>4000</v>
      </c>
      <c r="D30" s="21">
        <f t="shared" si="0"/>
        <v>0</v>
      </c>
      <c r="E30" s="25"/>
      <c r="F30" s="26"/>
      <c r="H30" s="24" t="s">
        <v>450</v>
      </c>
      <c r="I30" s="27">
        <v>13000</v>
      </c>
      <c r="J30" s="21">
        <f t="shared" si="3"/>
        <v>0</v>
      </c>
      <c r="K30" s="25"/>
      <c r="L30" s="26"/>
      <c r="N30" s="24" t="s">
        <v>371</v>
      </c>
      <c r="O30" s="27">
        <v>14500</v>
      </c>
      <c r="P30" s="21">
        <f t="shared" si="4"/>
        <v>0</v>
      </c>
      <c r="Q30" s="25"/>
      <c r="R30" s="26"/>
      <c r="T30" s="24" t="s">
        <v>48</v>
      </c>
      <c r="U30" s="27">
        <v>6500</v>
      </c>
      <c r="V30" s="21">
        <f t="shared" si="2"/>
        <v>0</v>
      </c>
      <c r="W30" s="26"/>
      <c r="Y30" s="24" t="s">
        <v>77</v>
      </c>
      <c r="Z30" s="27">
        <v>4500</v>
      </c>
      <c r="AA30" s="21">
        <f t="shared" si="5"/>
        <v>0</v>
      </c>
      <c r="AB30" s="26"/>
      <c r="AD30" s="24" t="s">
        <v>107</v>
      </c>
      <c r="AE30" s="27">
        <v>1600</v>
      </c>
      <c r="AF30" s="21">
        <f t="shared" si="6"/>
        <v>0</v>
      </c>
      <c r="AG30" s="26"/>
      <c r="AI30" s="24" t="s">
        <v>146</v>
      </c>
      <c r="AJ30" s="27">
        <v>3000</v>
      </c>
      <c r="AK30" s="21">
        <f t="shared" si="7"/>
        <v>0</v>
      </c>
      <c r="AL30" s="26"/>
      <c r="AN30" s="24" t="s">
        <v>185</v>
      </c>
      <c r="AO30" s="27">
        <v>4000</v>
      </c>
      <c r="AP30" s="21">
        <f t="shared" si="8"/>
        <v>0</v>
      </c>
      <c r="AQ30" s="26"/>
      <c r="AS30" s="24" t="s">
        <v>222</v>
      </c>
      <c r="AT30" s="27">
        <v>4000</v>
      </c>
      <c r="AU30" s="21">
        <f t="shared" si="9"/>
        <v>0</v>
      </c>
      <c r="AV30" s="26"/>
      <c r="AX30" s="24" t="s">
        <v>261</v>
      </c>
      <c r="AY30" s="27">
        <v>2250</v>
      </c>
      <c r="AZ30" s="21">
        <f t="shared" si="10"/>
        <v>0</v>
      </c>
      <c r="BA30" s="26"/>
      <c r="BC30" s="24" t="s">
        <v>431</v>
      </c>
      <c r="BD30" s="27">
        <v>7000</v>
      </c>
      <c r="BE30" s="21">
        <f t="shared" si="11"/>
        <v>0</v>
      </c>
      <c r="BF30" s="26"/>
      <c r="BH30" s="52"/>
      <c r="BI30" s="53"/>
      <c r="BJ30" s="53"/>
      <c r="BK30" s="53"/>
      <c r="BL30" s="54"/>
    </row>
    <row r="31" spans="2:64" ht="17.25" customHeight="1">
      <c r="B31" s="24" t="s">
        <v>304</v>
      </c>
      <c r="C31" s="21">
        <v>13000</v>
      </c>
      <c r="D31" s="21">
        <f t="shared" si="0"/>
        <v>0</v>
      </c>
      <c r="E31" s="25"/>
      <c r="F31" s="26"/>
      <c r="H31" s="24" t="s">
        <v>335</v>
      </c>
      <c r="I31" s="27">
        <v>4000</v>
      </c>
      <c r="J31" s="21">
        <f t="shared" si="3"/>
        <v>0</v>
      </c>
      <c r="K31" s="25"/>
      <c r="L31" s="26"/>
      <c r="N31" s="24" t="s">
        <v>372</v>
      </c>
      <c r="O31" s="27">
        <v>13000</v>
      </c>
      <c r="P31" s="21">
        <f t="shared" si="4"/>
        <v>0</v>
      </c>
      <c r="Q31" s="25"/>
      <c r="R31" s="26"/>
      <c r="T31" s="24" t="s">
        <v>385</v>
      </c>
      <c r="U31" s="27">
        <v>7500</v>
      </c>
      <c r="V31" s="21">
        <f t="shared" si="2"/>
        <v>0</v>
      </c>
      <c r="W31" s="26"/>
      <c r="Y31" s="24" t="s">
        <v>78</v>
      </c>
      <c r="Z31" s="27">
        <v>8500</v>
      </c>
      <c r="AA31" s="21">
        <f t="shared" si="5"/>
        <v>0</v>
      </c>
      <c r="AB31" s="26"/>
      <c r="AD31" s="24" t="s">
        <v>108</v>
      </c>
      <c r="AE31" s="27">
        <v>2500</v>
      </c>
      <c r="AF31" s="21">
        <f t="shared" si="6"/>
        <v>0</v>
      </c>
      <c r="AG31" s="26"/>
      <c r="AI31" s="24" t="s">
        <v>147</v>
      </c>
      <c r="AJ31" s="27">
        <v>3250</v>
      </c>
      <c r="AK31" s="21">
        <f t="shared" si="7"/>
        <v>0</v>
      </c>
      <c r="AL31" s="26"/>
      <c r="AN31" s="24" t="s">
        <v>186</v>
      </c>
      <c r="AO31" s="27">
        <v>4250</v>
      </c>
      <c r="AP31" s="21">
        <f t="shared" si="8"/>
        <v>0</v>
      </c>
      <c r="AQ31" s="26"/>
      <c r="AS31" s="24" t="s">
        <v>223</v>
      </c>
      <c r="AT31" s="27">
        <v>4500</v>
      </c>
      <c r="AU31" s="21">
        <f t="shared" si="9"/>
        <v>0</v>
      </c>
      <c r="AV31" s="26"/>
      <c r="AX31" s="24" t="s">
        <v>262</v>
      </c>
      <c r="AY31" s="27">
        <v>2250</v>
      </c>
      <c r="AZ31" s="21">
        <f t="shared" si="10"/>
        <v>0</v>
      </c>
      <c r="BA31" s="26"/>
      <c r="BC31" s="24" t="s">
        <v>432</v>
      </c>
      <c r="BD31" s="27">
        <v>8000</v>
      </c>
      <c r="BE31" s="21">
        <f t="shared" si="11"/>
        <v>0</v>
      </c>
      <c r="BF31" s="26"/>
      <c r="BH31" s="34"/>
      <c r="BI31" s="2"/>
      <c r="BJ31" s="2"/>
      <c r="BK31" s="25"/>
      <c r="BL31" s="35"/>
    </row>
    <row r="32" spans="2:64" ht="17.25" customHeight="1">
      <c r="B32" s="24" t="s">
        <v>305</v>
      </c>
      <c r="C32" s="21">
        <v>5000</v>
      </c>
      <c r="D32" s="21">
        <f t="shared" si="0"/>
        <v>0</v>
      </c>
      <c r="E32" s="25"/>
      <c r="F32" s="26"/>
      <c r="H32" s="24" t="s">
        <v>336</v>
      </c>
      <c r="I32" s="27">
        <v>4000</v>
      </c>
      <c r="J32" s="21">
        <f t="shared" si="3"/>
        <v>0</v>
      </c>
      <c r="K32" s="25"/>
      <c r="L32" s="26"/>
      <c r="N32" s="24" t="s">
        <v>373</v>
      </c>
      <c r="O32" s="27">
        <v>12000</v>
      </c>
      <c r="P32" s="21">
        <f t="shared" si="4"/>
        <v>0</v>
      </c>
      <c r="Q32" s="25"/>
      <c r="R32" s="26"/>
      <c r="T32" s="24" t="s">
        <v>386</v>
      </c>
      <c r="U32" s="27">
        <v>10000</v>
      </c>
      <c r="V32" s="21">
        <f t="shared" si="2"/>
        <v>0</v>
      </c>
      <c r="W32" s="26"/>
      <c r="Y32" s="24" t="s">
        <v>79</v>
      </c>
      <c r="Z32" s="27">
        <v>4000</v>
      </c>
      <c r="AA32" s="21">
        <f t="shared" si="5"/>
        <v>0</v>
      </c>
      <c r="AB32" s="26"/>
      <c r="AD32" s="24" t="s">
        <v>109</v>
      </c>
      <c r="AE32" s="27">
        <v>2250</v>
      </c>
      <c r="AF32" s="21">
        <f t="shared" si="6"/>
        <v>0</v>
      </c>
      <c r="AG32" s="26"/>
      <c r="AI32" s="24" t="s">
        <v>148</v>
      </c>
      <c r="AJ32" s="27">
        <v>4250</v>
      </c>
      <c r="AK32" s="21">
        <f t="shared" si="7"/>
        <v>0</v>
      </c>
      <c r="AL32" s="26"/>
      <c r="AN32" s="24" t="s">
        <v>187</v>
      </c>
      <c r="AO32" s="27">
        <v>4500</v>
      </c>
      <c r="AP32" s="21">
        <f t="shared" si="8"/>
        <v>0</v>
      </c>
      <c r="AQ32" s="26"/>
      <c r="AS32" s="24" t="s">
        <v>224</v>
      </c>
      <c r="AT32" s="27">
        <v>5000</v>
      </c>
      <c r="AU32" s="21">
        <f t="shared" si="9"/>
        <v>0</v>
      </c>
      <c r="AV32" s="26"/>
      <c r="AX32" s="24" t="s">
        <v>263</v>
      </c>
      <c r="AY32" s="27">
        <v>2250</v>
      </c>
      <c r="AZ32" s="21">
        <f t="shared" si="10"/>
        <v>0</v>
      </c>
      <c r="BA32" s="26"/>
      <c r="BC32" s="24" t="s">
        <v>433</v>
      </c>
      <c r="BD32" s="27">
        <v>10000</v>
      </c>
      <c r="BE32" s="21">
        <f t="shared" si="11"/>
        <v>0</v>
      </c>
      <c r="BF32" s="26"/>
      <c r="BH32" s="34"/>
      <c r="BI32" s="2"/>
      <c r="BJ32" s="2"/>
      <c r="BK32" s="25"/>
      <c r="BL32" s="35"/>
    </row>
    <row r="33" spans="2:64" ht="17.25" customHeight="1">
      <c r="B33" s="24" t="s">
        <v>306</v>
      </c>
      <c r="C33" s="21">
        <v>4000</v>
      </c>
      <c r="D33" s="21">
        <f t="shared" si="0"/>
        <v>0</v>
      </c>
      <c r="E33" s="25"/>
      <c r="F33" s="26"/>
      <c r="H33" s="24" t="s">
        <v>27</v>
      </c>
      <c r="I33" s="27">
        <v>8000</v>
      </c>
      <c r="J33" s="21">
        <f t="shared" si="3"/>
        <v>0</v>
      </c>
      <c r="K33" s="25"/>
      <c r="L33" s="26"/>
      <c r="N33" s="24" t="s">
        <v>374</v>
      </c>
      <c r="O33" s="27">
        <v>16000</v>
      </c>
      <c r="P33" s="21">
        <f t="shared" si="4"/>
        <v>0</v>
      </c>
      <c r="Q33" s="25"/>
      <c r="R33" s="26"/>
      <c r="T33" s="24" t="s">
        <v>387</v>
      </c>
      <c r="U33" s="27">
        <v>7000</v>
      </c>
      <c r="V33" s="21">
        <f t="shared" si="2"/>
        <v>0</v>
      </c>
      <c r="W33" s="26"/>
      <c r="Y33" s="24" t="s">
        <v>80</v>
      </c>
      <c r="Z33" s="27">
        <v>10000</v>
      </c>
      <c r="AA33" s="21">
        <f t="shared" si="5"/>
        <v>0</v>
      </c>
      <c r="AB33" s="26"/>
      <c r="AD33" s="24" t="s">
        <v>110</v>
      </c>
      <c r="AE33" s="27">
        <v>3250</v>
      </c>
      <c r="AF33" s="21">
        <f t="shared" si="6"/>
        <v>0</v>
      </c>
      <c r="AG33" s="26"/>
      <c r="AI33" s="24" t="s">
        <v>149</v>
      </c>
      <c r="AJ33" s="27">
        <v>3000</v>
      </c>
      <c r="AK33" s="21">
        <f t="shared" si="7"/>
        <v>0</v>
      </c>
      <c r="AL33" s="26"/>
      <c r="AN33" s="24" t="s">
        <v>188</v>
      </c>
      <c r="AO33" s="27">
        <v>5000</v>
      </c>
      <c r="AP33" s="21">
        <f t="shared" si="8"/>
        <v>0</v>
      </c>
      <c r="AQ33" s="26"/>
      <c r="AS33" s="24" t="s">
        <v>225</v>
      </c>
      <c r="AT33" s="27">
        <v>4000</v>
      </c>
      <c r="AU33" s="21">
        <f t="shared" si="9"/>
        <v>0</v>
      </c>
      <c r="AV33" s="26"/>
      <c r="AX33" s="24" t="s">
        <v>264</v>
      </c>
      <c r="AY33" s="27">
        <v>2250</v>
      </c>
      <c r="AZ33" s="21">
        <f t="shared" si="10"/>
        <v>0</v>
      </c>
      <c r="BA33" s="26"/>
      <c r="BC33" s="24" t="s">
        <v>434</v>
      </c>
      <c r="BD33" s="27">
        <v>6000</v>
      </c>
      <c r="BE33" s="21">
        <f t="shared" si="11"/>
        <v>0</v>
      </c>
      <c r="BF33" s="26"/>
      <c r="BH33" s="34"/>
      <c r="BI33" s="2"/>
      <c r="BJ33" s="2"/>
      <c r="BK33" s="25"/>
      <c r="BL33" s="35"/>
    </row>
    <row r="34" spans="2:64" ht="17.25" customHeight="1">
      <c r="B34" s="24" t="s">
        <v>307</v>
      </c>
      <c r="C34" s="21">
        <v>8500</v>
      </c>
      <c r="D34" s="21">
        <f t="shared" si="0"/>
        <v>0</v>
      </c>
      <c r="E34" s="25"/>
      <c r="F34" s="26"/>
      <c r="H34" s="24" t="s">
        <v>28</v>
      </c>
      <c r="I34" s="27">
        <v>7500</v>
      </c>
      <c r="J34" s="21">
        <f t="shared" si="3"/>
        <v>0</v>
      </c>
      <c r="K34" s="25"/>
      <c r="L34" s="26"/>
      <c r="N34" s="24" t="s">
        <v>375</v>
      </c>
      <c r="O34" s="27">
        <v>13500</v>
      </c>
      <c r="P34" s="21">
        <f t="shared" si="4"/>
        <v>0</v>
      </c>
      <c r="Q34" s="25"/>
      <c r="R34" s="26"/>
      <c r="T34" s="24" t="s">
        <v>388</v>
      </c>
      <c r="U34" s="27">
        <v>12500</v>
      </c>
      <c r="V34" s="21">
        <f t="shared" si="2"/>
        <v>0</v>
      </c>
      <c r="W34" s="26"/>
      <c r="Y34" s="24" t="s">
        <v>81</v>
      </c>
      <c r="Z34" s="27">
        <v>4500</v>
      </c>
      <c r="AA34" s="21">
        <f t="shared" si="5"/>
        <v>0</v>
      </c>
      <c r="AB34" s="26"/>
      <c r="AD34" s="24" t="s">
        <v>111</v>
      </c>
      <c r="AE34" s="27">
        <v>2750</v>
      </c>
      <c r="AF34" s="21">
        <f t="shared" si="6"/>
        <v>0</v>
      </c>
      <c r="AG34" s="26"/>
      <c r="AI34" s="24" t="s">
        <v>150</v>
      </c>
      <c r="AJ34" s="27">
        <v>4000</v>
      </c>
      <c r="AK34" s="21">
        <f t="shared" si="7"/>
        <v>0</v>
      </c>
      <c r="AL34" s="26"/>
      <c r="AN34" s="24" t="s">
        <v>189</v>
      </c>
      <c r="AO34" s="27">
        <v>4500</v>
      </c>
      <c r="AP34" s="21">
        <f t="shared" si="8"/>
        <v>0</v>
      </c>
      <c r="AQ34" s="26"/>
      <c r="AS34" s="24" t="s">
        <v>226</v>
      </c>
      <c r="AT34" s="27">
        <v>3500</v>
      </c>
      <c r="AU34" s="21">
        <f t="shared" si="9"/>
        <v>0</v>
      </c>
      <c r="AV34" s="26"/>
      <c r="AX34" s="24" t="s">
        <v>397</v>
      </c>
      <c r="AY34" s="27">
        <v>6750</v>
      </c>
      <c r="AZ34" s="21">
        <f t="shared" si="10"/>
        <v>0</v>
      </c>
      <c r="BA34" s="26"/>
      <c r="BC34" s="24" t="s">
        <v>435</v>
      </c>
      <c r="BD34" s="27">
        <v>7500</v>
      </c>
      <c r="BE34" s="21">
        <f t="shared" si="11"/>
        <v>0</v>
      </c>
      <c r="BF34" s="26"/>
      <c r="BH34" s="34"/>
      <c r="BI34" s="2"/>
      <c r="BJ34" s="2"/>
      <c r="BK34" s="25"/>
      <c r="BL34" s="35"/>
    </row>
    <row r="35" spans="2:64" ht="17.25" customHeight="1">
      <c r="B35" s="24" t="s">
        <v>308</v>
      </c>
      <c r="C35" s="21">
        <v>11000</v>
      </c>
      <c r="D35" s="21">
        <f t="shared" si="0"/>
        <v>0</v>
      </c>
      <c r="E35" s="25"/>
      <c r="F35" s="26"/>
      <c r="H35" s="24" t="s">
        <v>337</v>
      </c>
      <c r="I35" s="27">
        <v>8000</v>
      </c>
      <c r="J35" s="21">
        <f t="shared" si="3"/>
        <v>0</v>
      </c>
      <c r="K35" s="25"/>
      <c r="L35" s="26"/>
      <c r="N35" s="24" t="s">
        <v>376</v>
      </c>
      <c r="O35" s="27">
        <v>17500</v>
      </c>
      <c r="P35" s="21">
        <f t="shared" si="4"/>
        <v>0</v>
      </c>
      <c r="Q35" s="25"/>
      <c r="R35" s="26"/>
      <c r="T35" s="24" t="s">
        <v>49</v>
      </c>
      <c r="U35" s="27">
        <v>3500</v>
      </c>
      <c r="V35" s="21">
        <f t="shared" si="2"/>
        <v>0</v>
      </c>
      <c r="W35" s="26"/>
      <c r="Y35" s="24" t="s">
        <v>82</v>
      </c>
      <c r="Z35" s="27">
        <v>7500</v>
      </c>
      <c r="AA35" s="21">
        <f t="shared" si="5"/>
        <v>0</v>
      </c>
      <c r="AB35" s="26"/>
      <c r="AD35" s="24" t="s">
        <v>112</v>
      </c>
      <c r="AE35" s="27">
        <v>3750</v>
      </c>
      <c r="AF35" s="21">
        <f t="shared" si="6"/>
        <v>0</v>
      </c>
      <c r="AG35" s="26"/>
      <c r="AI35" s="24" t="s">
        <v>151</v>
      </c>
      <c r="AJ35" s="27">
        <v>3750</v>
      </c>
      <c r="AK35" s="21">
        <f t="shared" si="7"/>
        <v>0</v>
      </c>
      <c r="AL35" s="26"/>
      <c r="AN35" s="24" t="s">
        <v>190</v>
      </c>
      <c r="AO35" s="27">
        <v>3750</v>
      </c>
      <c r="AP35" s="21">
        <f t="shared" si="8"/>
        <v>0</v>
      </c>
      <c r="AQ35" s="26"/>
      <c r="AS35" s="24" t="s">
        <v>227</v>
      </c>
      <c r="AT35" s="27">
        <v>2500</v>
      </c>
      <c r="AU35" s="21">
        <f t="shared" si="9"/>
        <v>0</v>
      </c>
      <c r="AV35" s="26"/>
      <c r="AX35" s="24" t="s">
        <v>398</v>
      </c>
      <c r="AY35" s="27">
        <v>6000</v>
      </c>
      <c r="AZ35" s="21">
        <f t="shared" si="10"/>
        <v>0</v>
      </c>
      <c r="BA35" s="26"/>
      <c r="BC35" s="24" t="s">
        <v>436</v>
      </c>
      <c r="BD35" s="27">
        <v>7000</v>
      </c>
      <c r="BE35" s="21">
        <f t="shared" si="11"/>
        <v>0</v>
      </c>
      <c r="BF35" s="26"/>
      <c r="BH35" s="34"/>
      <c r="BI35" s="2"/>
      <c r="BJ35" s="2"/>
      <c r="BK35" s="25"/>
      <c r="BL35" s="35"/>
    </row>
    <row r="36" spans="2:64" ht="17.25" customHeight="1">
      <c r="B36" s="24" t="s">
        <v>309</v>
      </c>
      <c r="C36" s="21">
        <v>9500</v>
      </c>
      <c r="D36" s="21">
        <f t="shared" si="0"/>
        <v>0</v>
      </c>
      <c r="E36" s="25"/>
      <c r="F36" s="26"/>
      <c r="H36" s="24" t="s">
        <v>338</v>
      </c>
      <c r="I36" s="27">
        <v>8000</v>
      </c>
      <c r="J36" s="21">
        <f t="shared" si="3"/>
        <v>0</v>
      </c>
      <c r="K36" s="25"/>
      <c r="L36" s="26"/>
      <c r="N36" s="24" t="s">
        <v>377</v>
      </c>
      <c r="O36" s="27">
        <v>10000</v>
      </c>
      <c r="P36" s="21">
        <f t="shared" si="4"/>
        <v>0</v>
      </c>
      <c r="Q36" s="25"/>
      <c r="R36" s="26"/>
      <c r="T36" s="24" t="s">
        <v>50</v>
      </c>
      <c r="U36" s="27">
        <v>6000</v>
      </c>
      <c r="V36" s="21">
        <f t="shared" si="2"/>
        <v>0</v>
      </c>
      <c r="W36" s="26"/>
      <c r="Y36" s="24" t="s">
        <v>83</v>
      </c>
      <c r="Z36" s="27">
        <v>3750</v>
      </c>
      <c r="AA36" s="21">
        <f t="shared" si="5"/>
        <v>0</v>
      </c>
      <c r="AB36" s="26"/>
      <c r="AD36" s="24" t="s">
        <v>113</v>
      </c>
      <c r="AE36" s="27">
        <v>3500</v>
      </c>
      <c r="AF36" s="21">
        <f t="shared" si="6"/>
        <v>0</v>
      </c>
      <c r="AG36" s="26"/>
      <c r="AI36" s="24" t="s">
        <v>152</v>
      </c>
      <c r="AJ36" s="27">
        <v>3500</v>
      </c>
      <c r="AK36" s="21">
        <f t="shared" si="7"/>
        <v>0</v>
      </c>
      <c r="AL36" s="26"/>
      <c r="AN36" s="24" t="s">
        <v>191</v>
      </c>
      <c r="AO36" s="27">
        <v>4000</v>
      </c>
      <c r="AP36" s="21">
        <f t="shared" si="8"/>
        <v>0</v>
      </c>
      <c r="AQ36" s="26"/>
      <c r="AS36" s="24" t="s">
        <v>228</v>
      </c>
      <c r="AT36" s="27">
        <v>2500</v>
      </c>
      <c r="AU36" s="21">
        <f t="shared" si="9"/>
        <v>0</v>
      </c>
      <c r="AV36" s="26"/>
      <c r="AX36" s="24" t="s">
        <v>399</v>
      </c>
      <c r="AY36" s="27">
        <v>5000</v>
      </c>
      <c r="AZ36" s="21">
        <f t="shared" si="10"/>
        <v>0</v>
      </c>
      <c r="BA36" s="26"/>
      <c r="BC36" s="24" t="s">
        <v>437</v>
      </c>
      <c r="BD36" s="27">
        <v>9000</v>
      </c>
      <c r="BE36" s="21">
        <f t="shared" si="11"/>
        <v>0</v>
      </c>
      <c r="BF36" s="26"/>
      <c r="BH36" s="34"/>
      <c r="BI36" s="2"/>
      <c r="BJ36" s="2"/>
      <c r="BK36" s="25"/>
      <c r="BL36" s="35"/>
    </row>
    <row r="37" spans="2:64" ht="17.25" customHeight="1">
      <c r="B37" s="24" t="s">
        <v>310</v>
      </c>
      <c r="C37" s="21">
        <v>9500</v>
      </c>
      <c r="D37" s="21">
        <f t="shared" si="0"/>
        <v>0</v>
      </c>
      <c r="E37" s="25"/>
      <c r="F37" s="26"/>
      <c r="H37" s="24" t="s">
        <v>339</v>
      </c>
      <c r="I37" s="27">
        <v>12000</v>
      </c>
      <c r="J37" s="21">
        <f t="shared" si="3"/>
        <v>0</v>
      </c>
      <c r="K37" s="25"/>
      <c r="L37" s="26"/>
      <c r="N37" s="24" t="s">
        <v>378</v>
      </c>
      <c r="O37" s="27">
        <v>15000</v>
      </c>
      <c r="P37" s="21">
        <f t="shared" si="4"/>
        <v>0</v>
      </c>
      <c r="Q37" s="25"/>
      <c r="R37" s="26"/>
      <c r="T37" s="24" t="s">
        <v>51</v>
      </c>
      <c r="U37" s="27">
        <v>10000</v>
      </c>
      <c r="V37" s="21">
        <f t="shared" si="2"/>
        <v>0</v>
      </c>
      <c r="W37" s="26"/>
      <c r="Y37" s="24" t="s">
        <v>84</v>
      </c>
      <c r="Z37" s="27">
        <v>7000</v>
      </c>
      <c r="AA37" s="21">
        <f t="shared" si="5"/>
        <v>0</v>
      </c>
      <c r="AB37" s="26"/>
      <c r="AD37" s="24" t="s">
        <v>114</v>
      </c>
      <c r="AE37" s="27">
        <v>1500</v>
      </c>
      <c r="AF37" s="21">
        <f t="shared" si="6"/>
        <v>0</v>
      </c>
      <c r="AG37" s="26"/>
      <c r="AI37" s="24" t="s">
        <v>153</v>
      </c>
      <c r="AJ37" s="27">
        <v>4500</v>
      </c>
      <c r="AK37" s="21">
        <f t="shared" si="7"/>
        <v>0</v>
      </c>
      <c r="AL37" s="26"/>
      <c r="AN37" s="24" t="s">
        <v>192</v>
      </c>
      <c r="AO37" s="27">
        <v>5500</v>
      </c>
      <c r="AP37" s="21">
        <f t="shared" si="8"/>
        <v>0</v>
      </c>
      <c r="AQ37" s="26"/>
      <c r="AS37" s="24" t="s">
        <v>229</v>
      </c>
      <c r="AT37" s="27">
        <v>2750</v>
      </c>
      <c r="AU37" s="21">
        <f t="shared" si="9"/>
        <v>0</v>
      </c>
      <c r="AV37" s="26"/>
      <c r="AX37" s="24" t="s">
        <v>400</v>
      </c>
      <c r="AY37" s="27">
        <v>3500</v>
      </c>
      <c r="AZ37" s="21">
        <f t="shared" si="10"/>
        <v>0</v>
      </c>
      <c r="BA37" s="26"/>
      <c r="BC37" s="24" t="s">
        <v>438</v>
      </c>
      <c r="BD37" s="27">
        <v>6000</v>
      </c>
      <c r="BE37" s="21">
        <f t="shared" si="11"/>
        <v>0</v>
      </c>
      <c r="BF37" s="26"/>
      <c r="BH37" s="34"/>
      <c r="BI37" s="2"/>
      <c r="BJ37" s="2"/>
      <c r="BK37" s="25"/>
      <c r="BL37" s="35"/>
    </row>
    <row r="38" spans="2:64" ht="17.25" customHeight="1">
      <c r="B38" s="24" t="s">
        <v>311</v>
      </c>
      <c r="C38" s="21">
        <v>9000</v>
      </c>
      <c r="D38" s="21">
        <f t="shared" si="0"/>
        <v>0</v>
      </c>
      <c r="E38" s="25"/>
      <c r="F38" s="26"/>
      <c r="H38" s="24" t="s">
        <v>340</v>
      </c>
      <c r="I38" s="27">
        <v>20000</v>
      </c>
      <c r="J38" s="21">
        <f t="shared" si="3"/>
        <v>0</v>
      </c>
      <c r="K38" s="25"/>
      <c r="L38" s="26"/>
      <c r="N38" s="24" t="s">
        <v>379</v>
      </c>
      <c r="O38" s="27">
        <v>13000</v>
      </c>
      <c r="P38" s="21">
        <f t="shared" si="4"/>
        <v>0</v>
      </c>
      <c r="Q38" s="25"/>
      <c r="R38" s="26"/>
      <c r="T38" s="24" t="s">
        <v>52</v>
      </c>
      <c r="U38" s="27">
        <v>6000</v>
      </c>
      <c r="V38" s="21">
        <f t="shared" si="2"/>
        <v>0</v>
      </c>
      <c r="W38" s="26"/>
      <c r="Y38" s="24" t="s">
        <v>85</v>
      </c>
      <c r="Z38" s="27">
        <v>7500</v>
      </c>
      <c r="AA38" s="21">
        <f t="shared" si="5"/>
        <v>0</v>
      </c>
      <c r="AB38" s="26"/>
      <c r="AD38" s="24" t="s">
        <v>115</v>
      </c>
      <c r="AE38" s="27">
        <v>1600</v>
      </c>
      <c r="AF38" s="21">
        <f t="shared" si="6"/>
        <v>0</v>
      </c>
      <c r="AG38" s="26"/>
      <c r="AI38" s="24" t="s">
        <v>154</v>
      </c>
      <c r="AJ38" s="27">
        <v>4500</v>
      </c>
      <c r="AK38" s="21">
        <f t="shared" si="7"/>
        <v>0</v>
      </c>
      <c r="AL38" s="26"/>
      <c r="AN38" s="24" t="s">
        <v>193</v>
      </c>
      <c r="AO38" s="27">
        <v>3250</v>
      </c>
      <c r="AP38" s="21">
        <f t="shared" si="8"/>
        <v>0</v>
      </c>
      <c r="AQ38" s="26"/>
      <c r="AS38" s="24" t="s">
        <v>230</v>
      </c>
      <c r="AT38" s="27">
        <v>3500</v>
      </c>
      <c r="AU38" s="21">
        <f t="shared" si="9"/>
        <v>0</v>
      </c>
      <c r="AV38" s="26"/>
      <c r="AX38" s="24" t="s">
        <v>401</v>
      </c>
      <c r="AY38" s="27">
        <v>4500</v>
      </c>
      <c r="AZ38" s="21">
        <f t="shared" si="10"/>
        <v>0</v>
      </c>
      <c r="BA38" s="26"/>
      <c r="BC38" s="24" t="s">
        <v>439</v>
      </c>
      <c r="BD38" s="27">
        <v>8000</v>
      </c>
      <c r="BE38" s="21">
        <f t="shared" si="11"/>
        <v>0</v>
      </c>
      <c r="BF38" s="26"/>
      <c r="BH38" s="34"/>
      <c r="BI38" s="2"/>
      <c r="BJ38" s="2"/>
      <c r="BK38" s="25"/>
      <c r="BL38" s="35"/>
    </row>
    <row r="39" spans="2:64" ht="17.25" customHeight="1" thickBot="1">
      <c r="B39" s="24" t="s">
        <v>312</v>
      </c>
      <c r="C39" s="21">
        <v>4000</v>
      </c>
      <c r="D39" s="21">
        <f t="shared" si="0"/>
        <v>0</v>
      </c>
      <c r="E39" s="25"/>
      <c r="F39" s="26"/>
      <c r="H39" s="24" t="s">
        <v>341</v>
      </c>
      <c r="I39" s="27">
        <v>10000</v>
      </c>
      <c r="J39" s="21">
        <f t="shared" si="3"/>
        <v>0</v>
      </c>
      <c r="K39" s="25"/>
      <c r="L39" s="26"/>
      <c r="N39" s="24" t="s">
        <v>380</v>
      </c>
      <c r="O39" s="27">
        <v>17000</v>
      </c>
      <c r="P39" s="21">
        <f t="shared" si="4"/>
        <v>0</v>
      </c>
      <c r="Q39" s="25"/>
      <c r="R39" s="26"/>
      <c r="T39" s="24" t="s">
        <v>53</v>
      </c>
      <c r="U39" s="27">
        <v>8500</v>
      </c>
      <c r="V39" s="21">
        <f t="shared" si="2"/>
        <v>0</v>
      </c>
      <c r="W39" s="26"/>
      <c r="Y39" s="24" t="s">
        <v>86</v>
      </c>
      <c r="Z39" s="27">
        <v>3500</v>
      </c>
      <c r="AA39" s="21">
        <f t="shared" si="5"/>
        <v>0</v>
      </c>
      <c r="AB39" s="26"/>
      <c r="AD39" s="24" t="s">
        <v>116</v>
      </c>
      <c r="AE39" s="27">
        <v>1750</v>
      </c>
      <c r="AF39" s="21">
        <f t="shared" si="6"/>
        <v>0</v>
      </c>
      <c r="AG39" s="26"/>
      <c r="AI39" s="24" t="s">
        <v>155</v>
      </c>
      <c r="AJ39" s="27">
        <v>3250</v>
      </c>
      <c r="AK39" s="21">
        <f t="shared" si="7"/>
        <v>0</v>
      </c>
      <c r="AL39" s="26"/>
      <c r="AN39" s="24" t="s">
        <v>194</v>
      </c>
      <c r="AO39" s="27">
        <v>4500</v>
      </c>
      <c r="AP39" s="21">
        <f t="shared" si="8"/>
        <v>0</v>
      </c>
      <c r="AQ39" s="26"/>
      <c r="AS39" s="24" t="s">
        <v>231</v>
      </c>
      <c r="AT39" s="27">
        <v>2500</v>
      </c>
      <c r="AU39" s="21">
        <f t="shared" si="9"/>
        <v>0</v>
      </c>
      <c r="AV39" s="26"/>
      <c r="AX39" s="24" t="s">
        <v>402</v>
      </c>
      <c r="AY39" s="27">
        <v>9500</v>
      </c>
      <c r="AZ39" s="21">
        <f t="shared" si="10"/>
        <v>0</v>
      </c>
      <c r="BA39" s="26"/>
      <c r="BC39" s="24" t="s">
        <v>440</v>
      </c>
      <c r="BD39" s="27">
        <v>7500</v>
      </c>
      <c r="BE39" s="21">
        <f t="shared" si="11"/>
        <v>0</v>
      </c>
      <c r="BF39" s="26"/>
      <c r="BH39" s="38"/>
      <c r="BI39" s="39"/>
      <c r="BJ39" s="39"/>
      <c r="BK39" s="42"/>
      <c r="BL39" s="40"/>
    </row>
    <row r="40" spans="2:64" ht="17.25" customHeight="1">
      <c r="B40" s="24" t="s">
        <v>313</v>
      </c>
      <c r="C40" s="21">
        <v>15000</v>
      </c>
      <c r="D40" s="21">
        <f t="shared" si="0"/>
        <v>0</v>
      </c>
      <c r="E40" s="25"/>
      <c r="F40" s="26"/>
      <c r="H40" s="24" t="s">
        <v>342</v>
      </c>
      <c r="I40" s="27">
        <v>10000</v>
      </c>
      <c r="J40" s="21">
        <f t="shared" si="3"/>
        <v>0</v>
      </c>
      <c r="K40" s="25"/>
      <c r="L40" s="26"/>
      <c r="N40" s="24" t="s">
        <v>381</v>
      </c>
      <c r="O40" s="27">
        <v>11000</v>
      </c>
      <c r="P40" s="21">
        <f t="shared" si="4"/>
        <v>0</v>
      </c>
      <c r="Q40" s="25"/>
      <c r="R40" s="26"/>
      <c r="T40" s="24" t="s">
        <v>54</v>
      </c>
      <c r="U40" s="27">
        <v>4000</v>
      </c>
      <c r="V40" s="21">
        <f t="shared" si="2"/>
        <v>0</v>
      </c>
      <c r="W40" s="26"/>
      <c r="Y40" s="24" t="s">
        <v>87</v>
      </c>
      <c r="Z40" s="27">
        <v>8000</v>
      </c>
      <c r="AA40" s="21">
        <f t="shared" si="5"/>
        <v>0</v>
      </c>
      <c r="AB40" s="26"/>
      <c r="AD40" s="24" t="s">
        <v>117</v>
      </c>
      <c r="AE40" s="27">
        <v>1600</v>
      </c>
      <c r="AF40" s="21">
        <f t="shared" si="6"/>
        <v>0</v>
      </c>
      <c r="AG40" s="26"/>
      <c r="AI40" s="24" t="s">
        <v>156</v>
      </c>
      <c r="AJ40" s="27">
        <v>3750</v>
      </c>
      <c r="AK40" s="21">
        <f t="shared" si="7"/>
        <v>0</v>
      </c>
      <c r="AL40" s="26"/>
      <c r="AN40" s="24" t="s">
        <v>195</v>
      </c>
      <c r="AO40" s="27">
        <v>4000</v>
      </c>
      <c r="AP40" s="21">
        <f t="shared" si="8"/>
        <v>0</v>
      </c>
      <c r="AQ40" s="26"/>
      <c r="AS40" s="24" t="s">
        <v>232</v>
      </c>
      <c r="AT40" s="27">
        <v>2250</v>
      </c>
      <c r="AU40" s="21">
        <f t="shared" si="9"/>
        <v>0</v>
      </c>
      <c r="AV40" s="26"/>
      <c r="AX40" s="24" t="s">
        <v>452</v>
      </c>
      <c r="AY40" s="27">
        <v>6500</v>
      </c>
      <c r="AZ40" s="21">
        <f t="shared" si="10"/>
        <v>0</v>
      </c>
      <c r="BA40" s="26"/>
      <c r="BC40" s="24" t="s">
        <v>441</v>
      </c>
      <c r="BD40" s="27">
        <v>8000</v>
      </c>
      <c r="BE40" s="21">
        <f t="shared" si="11"/>
        <v>0</v>
      </c>
      <c r="BF40" s="26"/>
      <c r="BH40" s="80" t="s">
        <v>5</v>
      </c>
      <c r="BI40" s="2"/>
      <c r="BJ40" s="2"/>
      <c r="BK40" s="81"/>
      <c r="BL40" s="35"/>
    </row>
    <row r="41" spans="2:64" ht="17.25" customHeight="1">
      <c r="B41" s="24" t="s">
        <v>314</v>
      </c>
      <c r="C41" s="21">
        <v>16000</v>
      </c>
      <c r="D41" s="21">
        <f t="shared" si="0"/>
        <v>0</v>
      </c>
      <c r="E41" s="25"/>
      <c r="F41" s="26"/>
      <c r="H41" s="24" t="s">
        <v>343</v>
      </c>
      <c r="I41" s="27">
        <v>10000</v>
      </c>
      <c r="J41" s="21">
        <f t="shared" si="3"/>
        <v>0</v>
      </c>
      <c r="K41" s="25"/>
      <c r="L41" s="26"/>
      <c r="N41" s="24" t="s">
        <v>382</v>
      </c>
      <c r="O41" s="27">
        <v>5000</v>
      </c>
      <c r="P41" s="21">
        <f t="shared" si="4"/>
        <v>0</v>
      </c>
      <c r="Q41" s="25"/>
      <c r="R41" s="26"/>
      <c r="T41" s="24" t="s">
        <v>55</v>
      </c>
      <c r="U41" s="27">
        <v>8000</v>
      </c>
      <c r="V41" s="21">
        <f t="shared" si="2"/>
        <v>0</v>
      </c>
      <c r="W41" s="26"/>
      <c r="Y41" s="24" t="s">
        <v>88</v>
      </c>
      <c r="Z41" s="27">
        <v>4000</v>
      </c>
      <c r="AA41" s="21">
        <f t="shared" si="5"/>
        <v>0</v>
      </c>
      <c r="AB41" s="26"/>
      <c r="AD41" s="24" t="s">
        <v>118</v>
      </c>
      <c r="AE41" s="27">
        <v>2000</v>
      </c>
      <c r="AF41" s="21">
        <f t="shared" si="6"/>
        <v>0</v>
      </c>
      <c r="AG41" s="26"/>
      <c r="AI41" s="24" t="s">
        <v>157</v>
      </c>
      <c r="AJ41" s="27">
        <v>4000</v>
      </c>
      <c r="AK41" s="21">
        <f t="shared" si="7"/>
        <v>0</v>
      </c>
      <c r="AL41" s="26"/>
      <c r="AN41" s="24" t="s">
        <v>196</v>
      </c>
      <c r="AO41" s="27">
        <v>3500</v>
      </c>
      <c r="AP41" s="21">
        <f t="shared" si="8"/>
        <v>0</v>
      </c>
      <c r="AQ41" s="26"/>
      <c r="AS41" s="24" t="s">
        <v>233</v>
      </c>
      <c r="AT41" s="27">
        <v>2500</v>
      </c>
      <c r="AU41" s="21">
        <f t="shared" si="9"/>
        <v>0</v>
      </c>
      <c r="AV41" s="26"/>
      <c r="AX41" s="24" t="s">
        <v>403</v>
      </c>
      <c r="AY41" s="27">
        <v>4000</v>
      </c>
      <c r="AZ41" s="21">
        <f t="shared" si="10"/>
        <v>0</v>
      </c>
      <c r="BA41" s="26"/>
      <c r="BC41" s="24" t="s">
        <v>442</v>
      </c>
      <c r="BD41" s="27">
        <v>3500</v>
      </c>
      <c r="BE41" s="21">
        <f t="shared" si="11"/>
        <v>0</v>
      </c>
      <c r="BF41" s="26"/>
      <c r="BH41" s="41" t="s">
        <v>6</v>
      </c>
      <c r="BI41" s="2"/>
      <c r="BJ41" s="2"/>
      <c r="BK41" s="25"/>
      <c r="BL41" s="35"/>
    </row>
    <row r="42" spans="2:64" ht="17.25" customHeight="1">
      <c r="B42" s="24" t="s">
        <v>315</v>
      </c>
      <c r="C42" s="21">
        <v>16000</v>
      </c>
      <c r="D42" s="21">
        <f t="shared" si="0"/>
        <v>0</v>
      </c>
      <c r="E42" s="25"/>
      <c r="F42" s="26"/>
      <c r="H42" s="24" t="s">
        <v>344</v>
      </c>
      <c r="I42" s="27">
        <v>12500</v>
      </c>
      <c r="J42" s="21">
        <f t="shared" si="3"/>
        <v>0</v>
      </c>
      <c r="K42" s="25"/>
      <c r="L42" s="26"/>
      <c r="N42" s="24" t="s">
        <v>383</v>
      </c>
      <c r="O42" s="27">
        <v>13000</v>
      </c>
      <c r="P42" s="21">
        <f t="shared" si="4"/>
        <v>0</v>
      </c>
      <c r="Q42" s="25"/>
      <c r="R42" s="26"/>
      <c r="T42" s="24" t="s">
        <v>56</v>
      </c>
      <c r="U42" s="27">
        <v>4000</v>
      </c>
      <c r="V42" s="21">
        <f t="shared" si="2"/>
        <v>0</v>
      </c>
      <c r="W42" s="26"/>
      <c r="Y42" s="24" t="s">
        <v>89</v>
      </c>
      <c r="Z42" s="27">
        <v>7000</v>
      </c>
      <c r="AA42" s="21">
        <f t="shared" si="5"/>
        <v>0</v>
      </c>
      <c r="AB42" s="26"/>
      <c r="AD42" s="24" t="s">
        <v>119</v>
      </c>
      <c r="AE42" s="27">
        <v>1800</v>
      </c>
      <c r="AF42" s="21">
        <f t="shared" si="6"/>
        <v>0</v>
      </c>
      <c r="AG42" s="26"/>
      <c r="AI42" s="24" t="s">
        <v>158</v>
      </c>
      <c r="AJ42" s="27">
        <v>4000</v>
      </c>
      <c r="AK42" s="21">
        <f t="shared" si="7"/>
        <v>0</v>
      </c>
      <c r="AL42" s="26"/>
      <c r="AN42" s="24" t="s">
        <v>197</v>
      </c>
      <c r="AO42" s="27">
        <v>4000</v>
      </c>
      <c r="AP42" s="21">
        <f t="shared" si="8"/>
        <v>0</v>
      </c>
      <c r="AQ42" s="26"/>
      <c r="AS42" s="24" t="s">
        <v>234</v>
      </c>
      <c r="AT42" s="27">
        <v>4250</v>
      </c>
      <c r="AU42" s="21">
        <f t="shared" si="9"/>
        <v>0</v>
      </c>
      <c r="AV42" s="26"/>
      <c r="AX42" s="24" t="s">
        <v>404</v>
      </c>
      <c r="AY42" s="27">
        <v>4250</v>
      </c>
      <c r="AZ42" s="21">
        <f t="shared" si="10"/>
        <v>0</v>
      </c>
      <c r="BA42" s="26"/>
      <c r="BC42" s="24" t="s">
        <v>265</v>
      </c>
      <c r="BD42" s="27">
        <v>5000</v>
      </c>
      <c r="BE42" s="21">
        <f t="shared" si="11"/>
        <v>0</v>
      </c>
      <c r="BF42" s="26"/>
      <c r="BH42" s="55"/>
      <c r="BI42" s="56"/>
      <c r="BJ42" s="56"/>
      <c r="BK42" s="56"/>
      <c r="BL42" s="57"/>
    </row>
    <row r="43" spans="2:64" ht="17.25" customHeight="1">
      <c r="B43" s="24" t="s">
        <v>316</v>
      </c>
      <c r="C43" s="21">
        <v>10000</v>
      </c>
      <c r="D43" s="21">
        <f t="shared" si="0"/>
        <v>0</v>
      </c>
      <c r="E43" s="25"/>
      <c r="F43" s="26"/>
      <c r="H43" s="24" t="s">
        <v>345</v>
      </c>
      <c r="I43" s="27">
        <v>12500</v>
      </c>
      <c r="J43" s="21">
        <f t="shared" si="3"/>
        <v>0</v>
      </c>
      <c r="K43" s="25"/>
      <c r="L43" s="26"/>
      <c r="N43" s="24" t="s">
        <v>384</v>
      </c>
      <c r="O43" s="27">
        <v>12000</v>
      </c>
      <c r="P43" s="21">
        <f t="shared" si="4"/>
        <v>0</v>
      </c>
      <c r="Q43" s="25"/>
      <c r="R43" s="26"/>
      <c r="T43" s="24" t="s">
        <v>57</v>
      </c>
      <c r="U43" s="27">
        <v>7500</v>
      </c>
      <c r="V43" s="21">
        <f t="shared" si="2"/>
        <v>0</v>
      </c>
      <c r="W43" s="26"/>
      <c r="Y43" s="24" t="s">
        <v>90</v>
      </c>
      <c r="Z43" s="27">
        <v>6500</v>
      </c>
      <c r="AA43" s="21">
        <f t="shared" si="5"/>
        <v>0</v>
      </c>
      <c r="AB43" s="26"/>
      <c r="AD43" s="24" t="s">
        <v>120</v>
      </c>
      <c r="AE43" s="27">
        <v>2750</v>
      </c>
      <c r="AF43" s="21">
        <f t="shared" si="6"/>
        <v>0</v>
      </c>
      <c r="AG43" s="26"/>
      <c r="AI43" s="24" t="s">
        <v>159</v>
      </c>
      <c r="AJ43" s="27">
        <v>3250</v>
      </c>
      <c r="AK43" s="21">
        <f t="shared" si="7"/>
        <v>0</v>
      </c>
      <c r="AL43" s="26"/>
      <c r="AN43" s="24" t="s">
        <v>198</v>
      </c>
      <c r="AO43" s="27">
        <v>3500</v>
      </c>
      <c r="AP43" s="21">
        <f t="shared" si="8"/>
        <v>0</v>
      </c>
      <c r="AQ43" s="26"/>
      <c r="AS43" s="24" t="s">
        <v>235</v>
      </c>
      <c r="AT43" s="27">
        <v>6000</v>
      </c>
      <c r="AU43" s="21">
        <f t="shared" si="9"/>
        <v>0</v>
      </c>
      <c r="AV43" s="26"/>
      <c r="AX43" s="24" t="s">
        <v>405</v>
      </c>
      <c r="AY43" s="27">
        <v>7000</v>
      </c>
      <c r="AZ43" s="21">
        <f t="shared" si="10"/>
        <v>0</v>
      </c>
      <c r="BA43" s="26"/>
      <c r="BC43" s="24" t="s">
        <v>266</v>
      </c>
      <c r="BD43" s="27">
        <v>4500</v>
      </c>
      <c r="BE43" s="21">
        <f t="shared" si="11"/>
        <v>0</v>
      </c>
      <c r="BF43" s="26"/>
      <c r="BH43" s="55"/>
      <c r="BI43" s="56"/>
      <c r="BJ43" s="56"/>
      <c r="BK43" s="56"/>
      <c r="BL43" s="57"/>
    </row>
    <row r="44" spans="2:64" ht="17.25" customHeight="1">
      <c r="B44" s="24" t="s">
        <v>317</v>
      </c>
      <c r="C44" s="21">
        <v>17500</v>
      </c>
      <c r="D44" s="21">
        <f t="shared" si="0"/>
        <v>0</v>
      </c>
      <c r="E44" s="25"/>
      <c r="F44" s="26"/>
      <c r="H44" s="24" t="s">
        <v>346</v>
      </c>
      <c r="I44" s="27">
        <v>13500</v>
      </c>
      <c r="J44" s="21">
        <f t="shared" si="3"/>
        <v>0</v>
      </c>
      <c r="K44" s="25"/>
      <c r="L44" s="26"/>
      <c r="N44" s="24" t="s">
        <v>8</v>
      </c>
      <c r="O44" s="27">
        <v>8000</v>
      </c>
      <c r="P44" s="21">
        <f t="shared" si="4"/>
        <v>0</v>
      </c>
      <c r="Q44" s="25"/>
      <c r="R44" s="26"/>
      <c r="T44" s="24" t="s">
        <v>58</v>
      </c>
      <c r="U44" s="27">
        <v>3750</v>
      </c>
      <c r="V44" s="21">
        <f t="shared" si="2"/>
        <v>0</v>
      </c>
      <c r="W44" s="26"/>
      <c r="Y44" s="24" t="s">
        <v>91</v>
      </c>
      <c r="Z44" s="27">
        <v>5000</v>
      </c>
      <c r="AA44" s="21">
        <f t="shared" si="5"/>
        <v>0</v>
      </c>
      <c r="AB44" s="26"/>
      <c r="AD44" s="24" t="s">
        <v>121</v>
      </c>
      <c r="AE44" s="27">
        <v>2500</v>
      </c>
      <c r="AF44" s="21">
        <f t="shared" si="6"/>
        <v>0</v>
      </c>
      <c r="AG44" s="26"/>
      <c r="AI44" s="24" t="s">
        <v>160</v>
      </c>
      <c r="AJ44" s="27">
        <v>3000</v>
      </c>
      <c r="AK44" s="21">
        <f t="shared" si="7"/>
        <v>0</v>
      </c>
      <c r="AL44" s="26"/>
      <c r="AN44" s="24" t="s">
        <v>199</v>
      </c>
      <c r="AO44" s="27">
        <v>2500</v>
      </c>
      <c r="AP44" s="21">
        <f t="shared" si="8"/>
        <v>0</v>
      </c>
      <c r="AQ44" s="26"/>
      <c r="AS44" s="24" t="s">
        <v>236</v>
      </c>
      <c r="AT44" s="27">
        <v>4500</v>
      </c>
      <c r="AU44" s="21">
        <f t="shared" si="9"/>
        <v>0</v>
      </c>
      <c r="AV44" s="26"/>
      <c r="AX44" s="24" t="s">
        <v>406</v>
      </c>
      <c r="AY44" s="27">
        <v>4000</v>
      </c>
      <c r="AZ44" s="21">
        <f t="shared" si="10"/>
        <v>0</v>
      </c>
      <c r="BA44" s="26"/>
      <c r="BC44" s="24" t="s">
        <v>267</v>
      </c>
      <c r="BD44" s="27">
        <v>4250</v>
      </c>
      <c r="BE44" s="21">
        <f t="shared" si="11"/>
        <v>0</v>
      </c>
      <c r="BF44" s="26"/>
      <c r="BH44" s="55"/>
      <c r="BI44" s="56"/>
      <c r="BJ44" s="56"/>
      <c r="BK44" s="56"/>
      <c r="BL44" s="57"/>
    </row>
    <row r="45" spans="2:64" ht="17.25" customHeight="1">
      <c r="B45" s="24" t="s">
        <v>318</v>
      </c>
      <c r="C45" s="21">
        <v>17500</v>
      </c>
      <c r="D45" s="21">
        <f t="shared" si="0"/>
        <v>0</v>
      </c>
      <c r="E45" s="25"/>
      <c r="F45" s="26"/>
      <c r="H45" s="24" t="s">
        <v>347</v>
      </c>
      <c r="I45" s="27">
        <v>12000</v>
      </c>
      <c r="J45" s="21">
        <f t="shared" si="3"/>
        <v>0</v>
      </c>
      <c r="K45" s="25"/>
      <c r="L45" s="26"/>
      <c r="N45" s="24" t="s">
        <v>9</v>
      </c>
      <c r="O45" s="27">
        <v>10500</v>
      </c>
      <c r="P45" s="21">
        <f t="shared" si="4"/>
        <v>0</v>
      </c>
      <c r="Q45" s="25"/>
      <c r="R45" s="26"/>
      <c r="T45" s="24" t="s">
        <v>59</v>
      </c>
      <c r="U45" s="27">
        <v>6000</v>
      </c>
      <c r="V45" s="21">
        <f t="shared" si="2"/>
        <v>0</v>
      </c>
      <c r="W45" s="26"/>
      <c r="Y45" s="24" t="s">
        <v>389</v>
      </c>
      <c r="Z45" s="27">
        <v>4500</v>
      </c>
      <c r="AA45" s="21">
        <f t="shared" si="5"/>
        <v>0</v>
      </c>
      <c r="AB45" s="26"/>
      <c r="AD45" s="24" t="s">
        <v>122</v>
      </c>
      <c r="AE45" s="27">
        <v>3500</v>
      </c>
      <c r="AF45" s="21">
        <f t="shared" si="6"/>
        <v>0</v>
      </c>
      <c r="AG45" s="26"/>
      <c r="AI45" s="24" t="s">
        <v>161</v>
      </c>
      <c r="AJ45" s="27">
        <v>3000</v>
      </c>
      <c r="AK45" s="21">
        <f t="shared" si="7"/>
        <v>0</v>
      </c>
      <c r="AL45" s="26"/>
      <c r="AN45" s="24" t="s">
        <v>200</v>
      </c>
      <c r="AO45" s="27">
        <v>5000</v>
      </c>
      <c r="AP45" s="21">
        <f t="shared" si="8"/>
        <v>0</v>
      </c>
      <c r="AQ45" s="26"/>
      <c r="AS45" s="24" t="s">
        <v>237</v>
      </c>
      <c r="AT45" s="27">
        <v>4500</v>
      </c>
      <c r="AU45" s="21">
        <f t="shared" si="9"/>
        <v>0</v>
      </c>
      <c r="AV45" s="26"/>
      <c r="AX45" s="24" t="s">
        <v>407</v>
      </c>
      <c r="AY45" s="27">
        <v>6000</v>
      </c>
      <c r="AZ45" s="21">
        <f t="shared" si="10"/>
        <v>0</v>
      </c>
      <c r="BA45" s="26"/>
      <c r="BC45" s="24" t="s">
        <v>19</v>
      </c>
      <c r="BD45" s="27">
        <v>5000</v>
      </c>
      <c r="BE45" s="21">
        <f t="shared" si="11"/>
        <v>0</v>
      </c>
      <c r="BF45" s="26"/>
      <c r="BH45" s="41" t="s">
        <v>7</v>
      </c>
      <c r="BI45" s="2"/>
      <c r="BJ45" s="2"/>
      <c r="BK45" s="25"/>
      <c r="BL45" s="35"/>
    </row>
    <row r="46" spans="2:64" ht="17.25" customHeight="1">
      <c r="B46" s="24" t="s">
        <v>319</v>
      </c>
      <c r="C46" s="21">
        <v>18000</v>
      </c>
      <c r="D46" s="21">
        <f t="shared" si="0"/>
        <v>0</v>
      </c>
      <c r="E46" s="25"/>
      <c r="F46" s="26"/>
      <c r="H46" s="24" t="s">
        <v>348</v>
      </c>
      <c r="I46" s="27">
        <v>10000</v>
      </c>
      <c r="J46" s="21">
        <f t="shared" si="3"/>
        <v>0</v>
      </c>
      <c r="K46" s="25"/>
      <c r="L46" s="26"/>
      <c r="N46" s="24" t="s">
        <v>21</v>
      </c>
      <c r="O46" s="27">
        <v>6000</v>
      </c>
      <c r="P46" s="21">
        <f t="shared" si="4"/>
        <v>0</v>
      </c>
      <c r="Q46" s="25"/>
      <c r="R46" s="26"/>
      <c r="T46" s="24" t="s">
        <v>60</v>
      </c>
      <c r="U46" s="27">
        <v>3000</v>
      </c>
      <c r="V46" s="21">
        <f t="shared" si="2"/>
        <v>0</v>
      </c>
      <c r="W46" s="26"/>
      <c r="Y46" s="24" t="s">
        <v>92</v>
      </c>
      <c r="Z46" s="27">
        <v>2500</v>
      </c>
      <c r="AA46" s="21">
        <f t="shared" si="5"/>
        <v>0</v>
      </c>
      <c r="AB46" s="26"/>
      <c r="AD46" s="24" t="s">
        <v>123</v>
      </c>
      <c r="AE46" s="27">
        <v>3250</v>
      </c>
      <c r="AF46" s="21">
        <f t="shared" si="6"/>
        <v>0</v>
      </c>
      <c r="AG46" s="26"/>
      <c r="AI46" s="24" t="s">
        <v>162</v>
      </c>
      <c r="AJ46" s="27">
        <v>3500</v>
      </c>
      <c r="AK46" s="21">
        <f t="shared" si="7"/>
        <v>0</v>
      </c>
      <c r="AL46" s="26"/>
      <c r="AN46" s="24" t="s">
        <v>274</v>
      </c>
      <c r="AO46" s="27">
        <v>2000</v>
      </c>
      <c r="AP46" s="21">
        <f t="shared" si="8"/>
        <v>0</v>
      </c>
      <c r="AQ46" s="26"/>
      <c r="AS46" s="24" t="s">
        <v>238</v>
      </c>
      <c r="AT46" s="27">
        <v>3500</v>
      </c>
      <c r="AU46" s="21">
        <f t="shared" si="9"/>
        <v>0</v>
      </c>
      <c r="AV46" s="26"/>
      <c r="AX46" s="24" t="s">
        <v>408</v>
      </c>
      <c r="AY46" s="27">
        <v>5000</v>
      </c>
      <c r="AZ46" s="21">
        <f t="shared" si="10"/>
        <v>0</v>
      </c>
      <c r="BA46" s="26"/>
      <c r="BC46" s="24" t="s">
        <v>268</v>
      </c>
      <c r="BD46" s="27">
        <v>4500</v>
      </c>
      <c r="BE46" s="21">
        <f t="shared" si="11"/>
        <v>0</v>
      </c>
      <c r="BF46" s="26"/>
      <c r="BH46" s="55"/>
      <c r="BI46" s="56"/>
      <c r="BJ46" s="56"/>
      <c r="BK46" s="56"/>
      <c r="BL46" s="57"/>
    </row>
    <row r="47" spans="2:64" ht="17.25" customHeight="1">
      <c r="B47" s="24" t="s">
        <v>320</v>
      </c>
      <c r="C47" s="21">
        <v>16000</v>
      </c>
      <c r="D47" s="21">
        <f t="shared" si="0"/>
        <v>0</v>
      </c>
      <c r="E47" s="25"/>
      <c r="F47" s="26"/>
      <c r="H47" s="24" t="s">
        <v>349</v>
      </c>
      <c r="I47" s="27">
        <v>12500</v>
      </c>
      <c r="J47" s="21">
        <f t="shared" si="3"/>
        <v>0</v>
      </c>
      <c r="K47" s="25"/>
      <c r="L47" s="26"/>
      <c r="N47" s="24" t="s">
        <v>29</v>
      </c>
      <c r="O47" s="27">
        <v>11000</v>
      </c>
      <c r="P47" s="21">
        <f t="shared" si="4"/>
        <v>0</v>
      </c>
      <c r="Q47" s="25"/>
      <c r="R47" s="26"/>
      <c r="T47" s="24" t="s">
        <v>13</v>
      </c>
      <c r="U47" s="27">
        <v>8000</v>
      </c>
      <c r="V47" s="21">
        <f t="shared" si="2"/>
        <v>0</v>
      </c>
      <c r="W47" s="26"/>
      <c r="Y47" s="24" t="s">
        <v>93</v>
      </c>
      <c r="Z47" s="27">
        <v>3500</v>
      </c>
      <c r="AA47" s="21">
        <f t="shared" si="5"/>
        <v>0</v>
      </c>
      <c r="AB47" s="26"/>
      <c r="AD47" s="24" t="s">
        <v>124</v>
      </c>
      <c r="AE47" s="27">
        <v>4250</v>
      </c>
      <c r="AF47" s="21">
        <f t="shared" si="6"/>
        <v>0</v>
      </c>
      <c r="AG47" s="26"/>
      <c r="AI47" s="24" t="s">
        <v>163</v>
      </c>
      <c r="AJ47" s="27">
        <v>2250</v>
      </c>
      <c r="AK47" s="21">
        <f t="shared" si="7"/>
        <v>0</v>
      </c>
      <c r="AL47" s="26"/>
      <c r="AN47" s="24" t="s">
        <v>201</v>
      </c>
      <c r="AO47" s="27">
        <v>2500</v>
      </c>
      <c r="AP47" s="21">
        <f t="shared" si="8"/>
        <v>0</v>
      </c>
      <c r="AQ47" s="26"/>
      <c r="AS47" s="24" t="s">
        <v>239</v>
      </c>
      <c r="AT47" s="27">
        <v>3500</v>
      </c>
      <c r="AU47" s="21">
        <f t="shared" si="9"/>
        <v>0</v>
      </c>
      <c r="AV47" s="26"/>
      <c r="AX47" s="24" t="s">
        <v>409</v>
      </c>
      <c r="AY47" s="27">
        <v>5500</v>
      </c>
      <c r="AZ47" s="21">
        <f t="shared" si="10"/>
        <v>0</v>
      </c>
      <c r="BA47" s="26"/>
      <c r="BC47" s="24" t="s">
        <v>269</v>
      </c>
      <c r="BD47" s="27">
        <v>4500</v>
      </c>
      <c r="BE47" s="21">
        <f t="shared" si="11"/>
        <v>0</v>
      </c>
      <c r="BF47" s="26"/>
      <c r="BH47" s="55"/>
      <c r="BI47" s="56"/>
      <c r="BJ47" s="56"/>
      <c r="BK47" s="56"/>
      <c r="BL47" s="57"/>
    </row>
    <row r="48" spans="2:64" ht="17.25" customHeight="1" thickBot="1">
      <c r="B48" s="28" t="s">
        <v>321</v>
      </c>
      <c r="C48" s="30">
        <v>11000</v>
      </c>
      <c r="D48" s="30">
        <f t="shared" si="0"/>
        <v>0</v>
      </c>
      <c r="E48" s="42"/>
      <c r="F48" s="43"/>
      <c r="H48" s="28" t="s">
        <v>350</v>
      </c>
      <c r="I48" s="30">
        <v>15000</v>
      </c>
      <c r="J48" s="30">
        <f t="shared" si="3"/>
        <v>0</v>
      </c>
      <c r="K48" s="42"/>
      <c r="L48" s="43"/>
      <c r="N48" s="28" t="s">
        <v>10</v>
      </c>
      <c r="O48" s="29">
        <v>7500</v>
      </c>
      <c r="P48" s="30">
        <f t="shared" si="4"/>
        <v>0</v>
      </c>
      <c r="Q48" s="42"/>
      <c r="R48" s="43"/>
      <c r="T48" s="28" t="s">
        <v>14</v>
      </c>
      <c r="U48" s="29">
        <v>4000</v>
      </c>
      <c r="V48" s="29">
        <f t="shared" si="2"/>
        <v>0</v>
      </c>
      <c r="W48" s="43"/>
      <c r="Y48" s="28" t="s">
        <v>94</v>
      </c>
      <c r="Z48" s="29">
        <v>2500</v>
      </c>
      <c r="AA48" s="30">
        <f t="shared" si="5"/>
        <v>0</v>
      </c>
      <c r="AB48" s="43"/>
      <c r="AD48" s="28" t="s">
        <v>125</v>
      </c>
      <c r="AE48" s="29">
        <v>4000</v>
      </c>
      <c r="AF48" s="30">
        <f t="shared" si="6"/>
        <v>0</v>
      </c>
      <c r="AG48" s="43"/>
      <c r="AI48" s="28" t="s">
        <v>164</v>
      </c>
      <c r="AJ48" s="29">
        <v>3750</v>
      </c>
      <c r="AK48" s="30">
        <f t="shared" si="7"/>
        <v>0</v>
      </c>
      <c r="AL48" s="43"/>
      <c r="AN48" s="28" t="s">
        <v>202</v>
      </c>
      <c r="AO48" s="29">
        <v>3750</v>
      </c>
      <c r="AP48" s="30">
        <f t="shared" si="8"/>
        <v>0</v>
      </c>
      <c r="AQ48" s="43"/>
      <c r="AS48" s="28" t="s">
        <v>240</v>
      </c>
      <c r="AT48" s="29">
        <v>2500</v>
      </c>
      <c r="AU48" s="30">
        <f t="shared" si="9"/>
        <v>0</v>
      </c>
      <c r="AV48" s="43"/>
      <c r="AX48" s="28" t="s">
        <v>410</v>
      </c>
      <c r="AY48" s="29">
        <v>5000</v>
      </c>
      <c r="AZ48" s="30">
        <f t="shared" si="10"/>
        <v>0</v>
      </c>
      <c r="BA48" s="43"/>
      <c r="BC48" s="28" t="s">
        <v>270</v>
      </c>
      <c r="BD48" s="29">
        <v>4500</v>
      </c>
      <c r="BE48" s="30">
        <f t="shared" si="11"/>
        <v>0</v>
      </c>
      <c r="BF48" s="43"/>
      <c r="BH48" s="58"/>
      <c r="BI48" s="59"/>
      <c r="BJ48" s="59"/>
      <c r="BK48" s="59"/>
      <c r="BL48" s="60"/>
    </row>
    <row r="49" spans="2:63" ht="18.75">
      <c r="B49" s="44" t="s">
        <v>2</v>
      </c>
      <c r="C49" s="45"/>
      <c r="D49" s="45"/>
      <c r="E49" s="45"/>
      <c r="F49" s="45">
        <f>SUM(F10:F48)</f>
        <v>0</v>
      </c>
      <c r="H49" s="44" t="s">
        <v>2</v>
      </c>
      <c r="K49" s="45"/>
      <c r="L49" s="45">
        <f>SUM(L10:L48)</f>
        <v>0</v>
      </c>
      <c r="N49" s="44" t="s">
        <v>2</v>
      </c>
      <c r="Q49" s="45"/>
      <c r="R49" s="45">
        <f>SUM(R10:R48)</f>
        <v>0</v>
      </c>
      <c r="T49" s="44" t="s">
        <v>2</v>
      </c>
      <c r="W49" s="45">
        <f>SUM(W10:W48)</f>
        <v>0</v>
      </c>
      <c r="Y49" s="44" t="s">
        <v>2</v>
      </c>
      <c r="AB49" s="45">
        <f>SUM(AB10:AB48)</f>
        <v>0</v>
      </c>
      <c r="AD49" s="44" t="s">
        <v>2</v>
      </c>
      <c r="AG49" s="45">
        <f>SUM(AG10:AG48)</f>
        <v>0</v>
      </c>
      <c r="AI49" s="44" t="s">
        <v>2</v>
      </c>
      <c r="AL49" s="45">
        <f>SUM(AL10:AL48)</f>
        <v>0</v>
      </c>
      <c r="AN49" s="44" t="s">
        <v>2</v>
      </c>
      <c r="AQ49" s="45">
        <f>SUM(AQ10:AQ48)</f>
        <v>0</v>
      </c>
      <c r="AS49" s="44" t="s">
        <v>2</v>
      </c>
      <c r="AV49" s="45">
        <f>SUM(AV10:AV48)</f>
        <v>0</v>
      </c>
      <c r="AX49" s="44" t="s">
        <v>2</v>
      </c>
      <c r="BA49" s="45">
        <f>SUM(BA10:BA48)</f>
        <v>0</v>
      </c>
      <c r="BC49" s="44" t="s">
        <v>2</v>
      </c>
      <c r="BF49" s="45">
        <f>SUM(BF10:BF48)</f>
        <v>0</v>
      </c>
      <c r="BK49" s="45"/>
    </row>
  </sheetData>
  <sheetProtection password="C6CF" sheet="1" objects="1" scenarios="1" selectLockedCells="1"/>
  <sortState ref="T11:U33">
    <sortCondition ref="T10"/>
  </sortState>
  <mergeCells count="21">
    <mergeCell ref="AG7:BL7"/>
    <mergeCell ref="G3:Q3"/>
    <mergeCell ref="G5:Q5"/>
    <mergeCell ref="B1:F1"/>
    <mergeCell ref="B3:F3"/>
    <mergeCell ref="B5:F5"/>
    <mergeCell ref="B7:F7"/>
    <mergeCell ref="G7:AD7"/>
    <mergeCell ref="R1:T1"/>
    <mergeCell ref="W1:AD1"/>
    <mergeCell ref="R3:T3"/>
    <mergeCell ref="W3:AD3"/>
    <mergeCell ref="R5:T5"/>
    <mergeCell ref="W5:AD5"/>
    <mergeCell ref="G1:Q1"/>
    <mergeCell ref="AG1:BL5"/>
    <mergeCell ref="BH24:BL24"/>
    <mergeCell ref="BH29:BL30"/>
    <mergeCell ref="BH42:BL44"/>
    <mergeCell ref="BH46:BL48"/>
    <mergeCell ref="B8:BL8"/>
  </mergeCells>
  <pageMargins left="0.51181102362204722" right="0" top="0.39370078740157483" bottom="0.27559055118110237" header="0" footer="0"/>
  <pageSetup scale="59" orientation="landscape" horizontalDpi="4294967293" verticalDpi="300" r:id="rId1"/>
  <headerFooter>
    <oddHeader>&amp;C&amp;"-,Negrita"Giovanni Venta Directa S.A.S  &amp;"-,Normal"&amp;10Nit 900625173-3Telefono (57)1-6300302 Bogota - Colombia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Coleccion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TOVAR</dc:creator>
  <cp:lastModifiedBy>GERENCIA</cp:lastModifiedBy>
  <cp:lastPrinted>2014-09-02T00:23:51Z</cp:lastPrinted>
  <dcterms:created xsi:type="dcterms:W3CDTF">2013-08-07T19:27:19Z</dcterms:created>
  <dcterms:modified xsi:type="dcterms:W3CDTF">2014-09-02T00:23:52Z</dcterms:modified>
</cp:coreProperties>
</file>