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720" yWindow="330" windowWidth="19755" windowHeight="11700" activeTab="1"/>
  </bookViews>
  <sheets>
    <sheet name="Planejamento de Viagem - Custos" sheetId="1" r:id="rId1"/>
    <sheet name="Cronograma" sheetId="2" r:id="rId2"/>
  </sheets>
  <calcPr calcId="124519"/>
</workbook>
</file>

<file path=xl/calcChain.xml><?xml version="1.0" encoding="utf-8"?>
<calcChain xmlns="http://schemas.openxmlformats.org/spreadsheetml/2006/main">
  <c r="C58" i="1"/>
  <c r="C54"/>
  <c r="C53"/>
  <c r="H51" l="1"/>
  <c r="H52"/>
  <c r="H53"/>
  <c r="H54"/>
  <c r="H55"/>
  <c r="H56"/>
  <c r="H57"/>
  <c r="H58"/>
  <c r="H59"/>
  <c r="H60"/>
  <c r="H61"/>
  <c r="H62"/>
  <c r="H63"/>
  <c r="H64"/>
  <c r="H65"/>
  <c r="C27" l="1"/>
  <c r="G87"/>
  <c r="H86"/>
  <c r="H85"/>
  <c r="H84"/>
  <c r="H83"/>
  <c r="H82"/>
  <c r="H81"/>
  <c r="H80"/>
  <c r="H79"/>
  <c r="H78"/>
  <c r="H77"/>
  <c r="H76"/>
  <c r="H75"/>
  <c r="H74"/>
  <c r="H73"/>
  <c r="H72"/>
  <c r="H42"/>
  <c r="C52" s="1"/>
  <c r="H87" l="1"/>
  <c r="F87" s="1"/>
  <c r="G66"/>
  <c r="H66" l="1"/>
  <c r="F66" l="1"/>
</calcChain>
</file>

<file path=xl/sharedStrings.xml><?xml version="1.0" encoding="utf-8"?>
<sst xmlns="http://schemas.openxmlformats.org/spreadsheetml/2006/main" count="55" uniqueCount="46">
  <si>
    <t>Total</t>
  </si>
  <si>
    <t>TOTAL</t>
  </si>
  <si>
    <r>
      <t>Custo médio / dia (</t>
    </r>
    <r>
      <rPr>
        <sz val="12"/>
        <color indexed="9"/>
        <rFont val="Arial"/>
        <family val="2"/>
      </rPr>
      <t>em viagem</t>
    </r>
    <r>
      <rPr>
        <b/>
        <sz val="12"/>
        <color indexed="9"/>
        <rFont val="Arial"/>
        <family val="2"/>
      </rPr>
      <t>)</t>
    </r>
  </si>
  <si>
    <t>Custo / dia</t>
  </si>
  <si>
    <t>Equipamento</t>
  </si>
  <si>
    <t>Custos iniciais (estimativa)</t>
  </si>
  <si>
    <t>Nº de dias</t>
  </si>
  <si>
    <t>Região</t>
  </si>
  <si>
    <t>País</t>
  </si>
  <si>
    <t xml:space="preserve">  Instruções</t>
  </si>
  <si>
    <t>Planejamento de viagem</t>
  </si>
  <si>
    <t>Twitter</t>
  </si>
  <si>
    <t>Facebook</t>
  </si>
  <si>
    <t>Blog</t>
  </si>
  <si>
    <t>Instagram</t>
  </si>
  <si>
    <t>Vistos</t>
  </si>
  <si>
    <t>Hong Kong - Macau</t>
  </si>
  <si>
    <t>Data</t>
  </si>
  <si>
    <t>Horário</t>
  </si>
  <si>
    <t>DESLOCAMENTO INTERNO</t>
  </si>
  <si>
    <t>HOSPEDAGEM</t>
  </si>
  <si>
    <t>Custo Total (estimativa)</t>
  </si>
  <si>
    <t>Deslocamento</t>
  </si>
  <si>
    <t>Hospedagem</t>
  </si>
  <si>
    <t>1. Insira os custos iniciais na tabela "Custos Iniciais (estimativa)". Se for necessário, acrescente outros itens.</t>
  </si>
  <si>
    <t>CRONOGRAMA</t>
  </si>
  <si>
    <t>Dia</t>
  </si>
  <si>
    <t>Dia da Semana</t>
  </si>
  <si>
    <t>Cidade</t>
  </si>
  <si>
    <t>Hora</t>
  </si>
  <si>
    <t>Atividade</t>
  </si>
  <si>
    <t>Custos Iniciais</t>
  </si>
  <si>
    <t>Gastos Diários</t>
  </si>
  <si>
    <t>Seguro Viagem</t>
  </si>
  <si>
    <t>Passagem Ida e Volta</t>
  </si>
  <si>
    <t>3. Pesquise o valor médio das hospedagens nos locais e insira o valor da diária em "Custo/dia"</t>
  </si>
  <si>
    <t>5. Confira o total do gasto estimado para a sua viagem</t>
  </si>
  <si>
    <t>GASTOS DIÁRIOS</t>
  </si>
  <si>
    <t>Nº de noites</t>
  </si>
  <si>
    <t>2. Insira datas, horários e valores dos deslocamentos internos</t>
  </si>
  <si>
    <t xml:space="preserve">    Insira o número de dias que pretende ficar em cada local.</t>
  </si>
  <si>
    <t>4. Insira o valor que pretende gastar diariamente e o número de dias que pretende ficar em cada cidade.</t>
  </si>
  <si>
    <t>Não edite as células em verde e azul escuro!</t>
  </si>
  <si>
    <t>*Valores por pessoa - quarto duplo</t>
  </si>
  <si>
    <t>Google +</t>
  </si>
  <si>
    <t>Vimeo</t>
  </si>
</sst>
</file>

<file path=xl/styles.xml><?xml version="1.0" encoding="utf-8"?>
<styleSheet xmlns="http://schemas.openxmlformats.org/spreadsheetml/2006/main">
  <numFmts count="3">
    <numFmt numFmtId="164" formatCode="#,##0.00\ &quot;€&quot;"/>
    <numFmt numFmtId="165" formatCode="#,##0\ &quot;€&quot;"/>
    <numFmt numFmtId="166" formatCode="_-[$R$-416]\ * #,##0.00_-;\-[$R$-416]\ * #,##0.00_-;_-[$R$-416]\ * &quot;-&quot;??_-;_-@_-"/>
  </numFmts>
  <fonts count="32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b/>
      <sz val="12"/>
      <color indexed="9"/>
      <name val="Arial"/>
      <family val="2"/>
    </font>
    <font>
      <b/>
      <sz val="12"/>
      <name val="Arial"/>
      <family val="2"/>
    </font>
    <font>
      <sz val="12"/>
      <color indexed="9"/>
      <name val="Arial"/>
      <family val="2"/>
    </font>
    <font>
      <sz val="11"/>
      <name val="Arial"/>
      <family val="2"/>
    </font>
    <font>
      <sz val="14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u/>
      <sz val="10"/>
      <color theme="10"/>
      <name val="Arial"/>
      <family val="2"/>
    </font>
    <font>
      <sz val="11"/>
      <color rgb="FF9C6500"/>
      <name val="Calibri"/>
      <family val="2"/>
      <scheme val="minor"/>
    </font>
    <font>
      <b/>
      <sz val="11"/>
      <color theme="0"/>
      <name val="Arial"/>
      <family val="2"/>
    </font>
    <font>
      <sz val="10"/>
      <color theme="1"/>
      <name val="Arial"/>
      <family val="2"/>
    </font>
    <font>
      <b/>
      <sz val="16"/>
      <color theme="0"/>
      <name val="Arial"/>
      <family val="2"/>
    </font>
    <font>
      <sz val="10"/>
      <color theme="0"/>
      <name val="Arial"/>
      <family val="2"/>
    </font>
    <font>
      <b/>
      <sz val="12"/>
      <color theme="0"/>
      <name val="Arial"/>
      <family val="2"/>
    </font>
    <font>
      <sz val="14"/>
      <color theme="4" tint="0.7999816888943144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48"/>
      <color theme="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24"/>
      <name val="Arial"/>
      <family val="2"/>
    </font>
    <font>
      <sz val="26"/>
      <name val="Arial"/>
      <family val="2"/>
    </font>
    <font>
      <b/>
      <sz val="14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8"/>
      <color theme="1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theme="5" tint="0.79998168889431442"/>
        <bgColor indexed="65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4"/>
        <bgColor theme="4"/>
      </patternFill>
    </fill>
    <fill>
      <patternFill patternType="solid">
        <fgColor theme="3" tint="0.79998168889431442"/>
        <bgColor theme="4" tint="0.59999389629810485"/>
      </patternFill>
    </fill>
    <fill>
      <patternFill patternType="solid">
        <fgColor theme="3" tint="0.79998168889431442"/>
        <bgColor theme="4" tint="0.7999816888943144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/>
        <bgColor theme="4"/>
      </patternFill>
    </fill>
    <fill>
      <patternFill patternType="solid">
        <fgColor rgb="FF413535"/>
        <bgColor indexed="64"/>
      </patternFill>
    </fill>
    <fill>
      <patternFill patternType="solid">
        <fgColor rgb="FF255859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theme="4" tint="0.59999389629810485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BEAAB"/>
        <bgColor theme="4" tint="0.59999389629810485"/>
      </patternFill>
    </fill>
    <fill>
      <patternFill patternType="solid">
        <fgColor rgb="FFFBEAAB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0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6">
    <xf numFmtId="0" fontId="0" fillId="0" borderId="0"/>
    <xf numFmtId="0" fontId="9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5" borderId="0" applyNumberFormat="0" applyBorder="0" applyAlignment="0" applyProtection="0"/>
  </cellStyleXfs>
  <cellXfs count="94">
    <xf numFmtId="0" fontId="0" fillId="0" borderId="0" xfId="0"/>
    <xf numFmtId="0" fontId="5" fillId="0" borderId="0" xfId="0" applyFont="1" applyFill="1" applyAlignment="1">
      <alignment horizontal="right"/>
    </xf>
    <xf numFmtId="0" fontId="13" fillId="0" borderId="0" xfId="4" applyAlignment="1" applyProtection="1"/>
    <xf numFmtId="0" fontId="2" fillId="0" borderId="0" xfId="0" applyFont="1"/>
    <xf numFmtId="0" fontId="15" fillId="6" borderId="12" xfId="0" applyFont="1" applyFill="1" applyBorder="1"/>
    <xf numFmtId="0" fontId="15" fillId="6" borderId="1" xfId="0" applyFont="1" applyFill="1" applyBorder="1"/>
    <xf numFmtId="0" fontId="16" fillId="7" borderId="14" xfId="0" applyFont="1" applyFill="1" applyBorder="1"/>
    <xf numFmtId="0" fontId="16" fillId="8" borderId="14" xfId="0" applyFont="1" applyFill="1" applyBorder="1"/>
    <xf numFmtId="0" fontId="16" fillId="8" borderId="16" xfId="0" applyFont="1" applyFill="1" applyBorder="1"/>
    <xf numFmtId="0" fontId="0" fillId="9" borderId="6" xfId="0" applyFill="1" applyBorder="1"/>
    <xf numFmtId="0" fontId="16" fillId="7" borderId="17" xfId="0" applyFont="1" applyFill="1" applyBorder="1"/>
    <xf numFmtId="0" fontId="16" fillId="8" borderId="18" xfId="0" applyFont="1" applyFill="1" applyBorder="1"/>
    <xf numFmtId="0" fontId="16" fillId="7" borderId="19" xfId="0" applyFont="1" applyFill="1" applyBorder="1"/>
    <xf numFmtId="165" fontId="15" fillId="11" borderId="11" xfId="0" applyNumberFormat="1" applyFont="1" applyFill="1" applyBorder="1"/>
    <xf numFmtId="0" fontId="19" fillId="10" borderId="8" xfId="0" applyFont="1" applyFill="1" applyBorder="1" applyAlignment="1">
      <alignment horizontal="center"/>
    </xf>
    <xf numFmtId="0" fontId="8" fillId="0" borderId="0" xfId="0" applyFont="1"/>
    <xf numFmtId="0" fontId="0" fillId="0" borderId="0" xfId="0" applyAlignment="1"/>
    <xf numFmtId="0" fontId="20" fillId="12" borderId="4" xfId="2" applyFont="1" applyFill="1" applyBorder="1" applyAlignment="1"/>
    <xf numFmtId="0" fontId="20" fillId="12" borderId="1" xfId="2" applyFont="1" applyFill="1" applyBorder="1" applyAlignment="1"/>
    <xf numFmtId="0" fontId="10" fillId="13" borderId="0" xfId="1" applyFont="1" applyFill="1" applyBorder="1" applyAlignment="1"/>
    <xf numFmtId="164" fontId="10" fillId="13" borderId="6" xfId="1" applyNumberFormat="1" applyFont="1" applyFill="1" applyBorder="1" applyAlignment="1"/>
    <xf numFmtId="164" fontId="10" fillId="13" borderId="0" xfId="1" applyNumberFormat="1" applyFont="1" applyFill="1" applyBorder="1" applyAlignment="1"/>
    <xf numFmtId="164" fontId="10" fillId="13" borderId="7" xfId="1" applyNumberFormat="1" applyFont="1" applyFill="1" applyBorder="1" applyAlignment="1"/>
    <xf numFmtId="0" fontId="10" fillId="13" borderId="0" xfId="1" applyFont="1" applyFill="1" applyBorder="1"/>
    <xf numFmtId="0" fontId="10" fillId="13" borderId="7" xfId="1" applyFont="1" applyFill="1" applyBorder="1"/>
    <xf numFmtId="0" fontId="22" fillId="12" borderId="0" xfId="3" applyFont="1" applyFill="1" applyAlignment="1">
      <alignment horizontal="center"/>
    </xf>
    <xf numFmtId="0" fontId="16" fillId="15" borderId="14" xfId="0" applyFont="1" applyFill="1" applyBorder="1"/>
    <xf numFmtId="0" fontId="16" fillId="14" borderId="14" xfId="0" applyFont="1" applyFill="1" applyBorder="1"/>
    <xf numFmtId="0" fontId="16" fillId="14" borderId="16" xfId="0" applyFont="1" applyFill="1" applyBorder="1"/>
    <xf numFmtId="0" fontId="15" fillId="6" borderId="13" xfId="0" applyFont="1" applyFill="1" applyBorder="1" applyAlignment="1">
      <alignment horizontal="center"/>
    </xf>
    <xf numFmtId="0" fontId="15" fillId="6" borderId="5" xfId="0" applyFont="1" applyFill="1" applyBorder="1" applyAlignment="1">
      <alignment horizontal="center"/>
    </xf>
    <xf numFmtId="166" fontId="17" fillId="11" borderId="8" xfId="0" applyNumberFormat="1" applyFont="1" applyFill="1" applyBorder="1"/>
    <xf numFmtId="0" fontId="26" fillId="0" borderId="0" xfId="0" applyFont="1"/>
    <xf numFmtId="0" fontId="23" fillId="9" borderId="6" xfId="0" applyFont="1" applyFill="1" applyBorder="1"/>
    <xf numFmtId="0" fontId="15" fillId="0" borderId="0" xfId="0" applyFont="1" applyFill="1" applyBorder="1"/>
    <xf numFmtId="0" fontId="16" fillId="0" borderId="0" xfId="0" applyFont="1" applyFill="1" applyBorder="1"/>
    <xf numFmtId="166" fontId="14" fillId="0" borderId="0" xfId="5" applyNumberFormat="1" applyFill="1" applyBorder="1"/>
    <xf numFmtId="165" fontId="14" fillId="0" borderId="0" xfId="5" applyNumberFormat="1" applyFill="1" applyBorder="1"/>
    <xf numFmtId="0" fontId="5" fillId="0" borderId="0" xfId="0" applyFont="1" applyFill="1" applyBorder="1" applyAlignment="1">
      <alignment horizontal="right"/>
    </xf>
    <xf numFmtId="166" fontId="15" fillId="0" borderId="0" xfId="0" applyNumberFormat="1" applyFont="1" applyFill="1" applyBorder="1"/>
    <xf numFmtId="0" fontId="0" fillId="0" borderId="0" xfId="0" applyFill="1" applyBorder="1"/>
    <xf numFmtId="0" fontId="0" fillId="13" borderId="0" xfId="0" applyFill="1" applyBorder="1" applyAlignment="1"/>
    <xf numFmtId="0" fontId="0" fillId="13" borderId="0" xfId="0" applyFill="1"/>
    <xf numFmtId="20" fontId="16" fillId="8" borderId="14" xfId="0" applyNumberFormat="1" applyFont="1" applyFill="1" applyBorder="1"/>
    <xf numFmtId="0" fontId="22" fillId="0" borderId="0" xfId="3" applyFont="1" applyFill="1" applyAlignment="1">
      <alignment horizontal="center"/>
    </xf>
    <xf numFmtId="165" fontId="15" fillId="0" borderId="0" xfId="0" applyNumberFormat="1" applyFont="1" applyFill="1" applyBorder="1"/>
    <xf numFmtId="166" fontId="17" fillId="0" borderId="0" xfId="0" applyNumberFormat="1" applyFont="1" applyFill="1" applyBorder="1"/>
    <xf numFmtId="0" fontId="18" fillId="0" borderId="0" xfId="0" applyFont="1" applyFill="1" applyBorder="1" applyAlignment="1">
      <alignment horizontal="center"/>
    </xf>
    <xf numFmtId="166" fontId="16" fillId="17" borderId="15" xfId="0" applyNumberFormat="1" applyFont="1" applyFill="1" applyBorder="1"/>
    <xf numFmtId="166" fontId="14" fillId="18" borderId="20" xfId="5" applyNumberFormat="1" applyFill="1" applyBorder="1"/>
    <xf numFmtId="165" fontId="14" fillId="18" borderId="20" xfId="5" applyNumberFormat="1" applyFill="1" applyBorder="1"/>
    <xf numFmtId="165" fontId="14" fillId="18" borderId="10" xfId="5" applyNumberFormat="1" applyFill="1" applyBorder="1"/>
    <xf numFmtId="166" fontId="14" fillId="18" borderId="0" xfId="5" applyNumberFormat="1" applyFill="1" applyBorder="1"/>
    <xf numFmtId="0" fontId="14" fillId="18" borderId="0" xfId="5" applyFill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6" fontId="19" fillId="10" borderId="8" xfId="0" applyNumberFormat="1" applyFont="1" applyFill="1" applyBorder="1" applyAlignment="1">
      <alignment horizontal="center"/>
    </xf>
    <xf numFmtId="166" fontId="18" fillId="0" borderId="0" xfId="0" applyNumberFormat="1" applyFont="1" applyFill="1" applyBorder="1" applyAlignment="1">
      <alignment horizontal="center"/>
    </xf>
    <xf numFmtId="165" fontId="15" fillId="11" borderId="2" xfId="0" applyNumberFormat="1" applyFont="1" applyFill="1" applyBorder="1"/>
    <xf numFmtId="166" fontId="17" fillId="11" borderId="2" xfId="0" applyNumberFormat="1" applyFont="1" applyFill="1" applyBorder="1"/>
    <xf numFmtId="0" fontId="19" fillId="10" borderId="2" xfId="0" applyFont="1" applyFill="1" applyBorder="1" applyAlignment="1">
      <alignment horizontal="center"/>
    </xf>
    <xf numFmtId="0" fontId="30" fillId="0" borderId="2" xfId="0" applyFont="1" applyBorder="1" applyAlignment="1">
      <alignment horizontal="center" wrapText="1" readingOrder="1"/>
    </xf>
    <xf numFmtId="0" fontId="27" fillId="12" borderId="3" xfId="2" applyFont="1" applyFill="1" applyBorder="1" applyAlignment="1">
      <alignment horizontal="left"/>
    </xf>
    <xf numFmtId="0" fontId="16" fillId="8" borderId="24" xfId="0" applyFont="1" applyFill="1" applyBorder="1"/>
    <xf numFmtId="0" fontId="16" fillId="8" borderId="0" xfId="0" applyFont="1" applyFill="1" applyBorder="1"/>
    <xf numFmtId="166" fontId="0" fillId="16" borderId="7" xfId="0" applyNumberFormat="1" applyFill="1" applyBorder="1"/>
    <xf numFmtId="166" fontId="1" fillId="16" borderId="20" xfId="5" applyNumberFormat="1" applyFont="1" applyFill="1" applyBorder="1"/>
    <xf numFmtId="166" fontId="14" fillId="16" borderId="20" xfId="5" applyNumberFormat="1" applyFill="1" applyBorder="1"/>
    <xf numFmtId="165" fontId="14" fillId="16" borderId="20" xfId="5" applyNumberFormat="1" applyFill="1" applyBorder="1"/>
    <xf numFmtId="165" fontId="14" fillId="16" borderId="10" xfId="5" applyNumberFormat="1" applyFill="1" applyBorder="1"/>
    <xf numFmtId="166" fontId="19" fillId="10" borderId="2" xfId="0" applyNumberFormat="1" applyFont="1" applyFill="1" applyBorder="1" applyAlignment="1">
      <alignment horizontal="center"/>
    </xf>
    <xf numFmtId="0" fontId="21" fillId="20" borderId="0" xfId="3" applyFont="1" applyFill="1" applyAlignment="1">
      <alignment horizontal="center" vertical="center"/>
    </xf>
    <xf numFmtId="0" fontId="21" fillId="20" borderId="0" xfId="2" applyFont="1" applyFill="1" applyAlignment="1">
      <alignment horizontal="center" wrapText="1"/>
    </xf>
    <xf numFmtId="166" fontId="31" fillId="0" borderId="0" xfId="0" applyNumberFormat="1" applyFont="1" applyFill="1" applyBorder="1" applyAlignment="1">
      <alignment horizontal="left"/>
    </xf>
    <xf numFmtId="164" fontId="10" fillId="13" borderId="6" xfId="1" applyNumberFormat="1" applyFont="1" applyFill="1" applyBorder="1" applyAlignment="1"/>
    <xf numFmtId="164" fontId="10" fillId="13" borderId="0" xfId="1" applyNumberFormat="1" applyFont="1" applyFill="1" applyBorder="1" applyAlignment="1"/>
    <xf numFmtId="164" fontId="10" fillId="13" borderId="7" xfId="1" applyNumberFormat="1" applyFont="1" applyFill="1" applyBorder="1" applyAlignment="1"/>
    <xf numFmtId="0" fontId="28" fillId="13" borderId="11" xfId="1" applyFont="1" applyFill="1" applyBorder="1" applyAlignment="1">
      <alignment horizontal="left" vertical="center"/>
    </xf>
    <xf numFmtId="0" fontId="28" fillId="13" borderId="8" xfId="1" applyFont="1" applyFill="1" applyBorder="1" applyAlignment="1">
      <alignment horizontal="left" vertical="center"/>
    </xf>
    <xf numFmtId="0" fontId="28" fillId="13" borderId="9" xfId="1" applyFont="1" applyFill="1" applyBorder="1" applyAlignment="1">
      <alignment horizontal="left" vertical="center"/>
    </xf>
    <xf numFmtId="0" fontId="28" fillId="13" borderId="6" xfId="1" applyFont="1" applyFill="1" applyBorder="1" applyAlignment="1">
      <alignment horizontal="left" vertical="center"/>
    </xf>
    <xf numFmtId="0" fontId="28" fillId="13" borderId="0" xfId="1" applyFont="1" applyFill="1" applyBorder="1" applyAlignment="1">
      <alignment horizontal="left" vertical="center"/>
    </xf>
    <xf numFmtId="0" fontId="28" fillId="13" borderId="7" xfId="1" applyFont="1" applyFill="1" applyBorder="1" applyAlignment="1">
      <alignment horizontal="left" vertical="center"/>
    </xf>
    <xf numFmtId="0" fontId="25" fillId="0" borderId="0" xfId="0" applyFont="1" applyAlignment="1">
      <alignment horizontal="left"/>
    </xf>
    <xf numFmtId="0" fontId="29" fillId="19" borderId="21" xfId="0" applyFont="1" applyFill="1" applyBorder="1" applyAlignment="1">
      <alignment horizontal="center" wrapText="1" readingOrder="1"/>
    </xf>
    <xf numFmtId="0" fontId="29" fillId="19" borderId="22" xfId="0" applyFont="1" applyFill="1" applyBorder="1" applyAlignment="1">
      <alignment horizontal="center" wrapText="1" readingOrder="1"/>
    </xf>
    <xf numFmtId="0" fontId="29" fillId="19" borderId="23" xfId="0" applyFont="1" applyFill="1" applyBorder="1" applyAlignment="1">
      <alignment horizontal="center" wrapText="1" readingOrder="1"/>
    </xf>
    <xf numFmtId="0" fontId="24" fillId="0" borderId="2" xfId="0" applyFont="1" applyFill="1" applyBorder="1" applyAlignment="1">
      <alignment horizontal="center" wrapText="1"/>
    </xf>
    <xf numFmtId="16" fontId="24" fillId="0" borderId="2" xfId="0" applyNumberFormat="1" applyFont="1" applyFill="1" applyBorder="1" applyAlignment="1">
      <alignment horizontal="center" wrapText="1"/>
    </xf>
    <xf numFmtId="0" fontId="24" fillId="0" borderId="2" xfId="0" applyFont="1" applyFill="1" applyBorder="1" applyAlignment="1">
      <alignment horizontal="center" readingOrder="1"/>
    </xf>
    <xf numFmtId="0" fontId="24" fillId="0" borderId="2" xfId="0" applyFont="1" applyFill="1" applyBorder="1" applyAlignment="1">
      <alignment horizontal="center" wrapText="1" readingOrder="1"/>
    </xf>
    <xf numFmtId="0" fontId="23" fillId="0" borderId="2" xfId="0" applyFont="1" applyFill="1" applyBorder="1" applyAlignment="1">
      <alignment horizontal="center" wrapText="1"/>
    </xf>
    <xf numFmtId="16" fontId="24" fillId="0" borderId="2" xfId="0" applyNumberFormat="1" applyFont="1" applyFill="1" applyBorder="1" applyAlignment="1">
      <alignment horizontal="center" wrapText="1" readingOrder="1"/>
    </xf>
  </cellXfs>
  <cellStyles count="6">
    <cellStyle name="20% - Ênfase2" xfId="1" builtinId="34"/>
    <cellStyle name="Bom" xfId="3" builtinId="26"/>
    <cellStyle name="Hyperlink" xfId="4" builtinId="8"/>
    <cellStyle name="Incorreto" xfId="2" builtinId="27"/>
    <cellStyle name="Neutra" xfId="5" builtinId="28"/>
    <cellStyle name="Normal" xfId="0" builtinId="0"/>
  </cellStyles>
  <dxfs count="24">
    <dxf>
      <numFmt numFmtId="166" formatCode="_-[$R$-416]\ * #,##0.00_-;\-[$R$-416]\ * #,##0.00_-;_-[$R$-416]\ * &quot;-&quot;??_-;_-@_-"/>
      <fill>
        <patternFill patternType="solid">
          <fgColor indexed="64"/>
          <bgColor theme="6" tint="0.39997558519241921"/>
        </patternFill>
      </fill>
      <border diagonalUp="0" diagonalDown="0" outline="0">
        <left/>
        <right/>
        <top style="thin">
          <color indexed="0"/>
        </top>
        <bottom style="thin">
          <color indexed="0"/>
        </bottom>
      </border>
    </dxf>
    <dxf>
      <fill>
        <patternFill patternType="solid">
          <fgColor indexed="64"/>
          <bgColor rgb="FFFBEAAB"/>
        </patternFill>
      </fill>
      <alignment horizontal="center" vertical="bottom" textRotation="0" wrapText="0" indent="0" relativeIndent="255" justifyLastLine="0" shrinkToFit="0" readingOrder="0"/>
      <border diagonalUp="0" diagonalDown="0" outline="0">
        <left/>
        <right/>
        <top style="thin">
          <color indexed="0"/>
        </top>
        <bottom style="thin">
          <color indexed="0"/>
        </bottom>
      </border>
    </dxf>
    <dxf>
      <numFmt numFmtId="166" formatCode="_-[$R$-416]\ * #,##0.00_-;\-[$R$-416]\ * #,##0.00_-;_-[$R$-416]\ * &quot;-&quot;??_-;_-@_-"/>
      <fill>
        <patternFill patternType="solid">
          <fgColor indexed="64"/>
          <bgColor rgb="FFFBEAAB"/>
        </patternFill>
      </fill>
      <border diagonalUp="0" diagonalDown="0" outline="0">
        <left/>
        <right/>
        <top style="thin">
          <color indexed="0"/>
        </top>
        <bottom style="thin">
          <color indexed="0"/>
        </bottom>
      </border>
    </dxf>
    <dxf>
      <fill>
        <patternFill patternType="solid">
          <fgColor indexed="64"/>
          <bgColor theme="3" tint="0.79998168889431442"/>
        </patternFill>
      </fill>
      <border diagonalUp="0" diagonalDown="0" outline="0">
        <left/>
        <right/>
        <top style="thin">
          <color indexed="0"/>
        </top>
        <bottom style="thin">
          <color indexed="0"/>
        </bottom>
      </border>
    </dxf>
    <dxf>
      <border outline="0">
        <top style="thin">
          <color indexed="64"/>
        </top>
      </border>
    </dxf>
    <dxf>
      <fill>
        <patternFill patternType="solid">
          <fgColor indexed="64"/>
          <bgColor theme="3" tint="0.79998168889431442"/>
        </patternFill>
      </fill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Arial"/>
        <scheme val="none"/>
      </font>
      <alignment horizontal="center" vertical="bottom" textRotation="0" wrapText="0" indent="0" relativeIndent="255" justifyLastLine="0" shrinkToFit="0" readingOrder="0"/>
    </dxf>
    <dxf>
      <numFmt numFmtId="166" formatCode="_-[$R$-416]\ * #,##0.00_-;\-[$R$-416]\ * #,##0.00_-;_-[$R$-416]\ * &quot;-&quot;??_-;_-@_-"/>
      <fill>
        <patternFill patternType="solid">
          <fgColor indexed="64"/>
          <bgColor theme="6" tint="0.39997558519241921"/>
        </patternFill>
      </fill>
      <border diagonalUp="0" diagonalDown="0">
        <left/>
        <right/>
        <top style="thin">
          <color indexed="0"/>
        </top>
        <bottom style="thin">
          <color indexed="0"/>
        </bottom>
      </border>
    </dxf>
    <dxf>
      <fill>
        <patternFill patternType="solid">
          <fgColor indexed="64"/>
          <bgColor rgb="FFFBEAAB"/>
        </patternFill>
      </fill>
      <alignment horizontal="center" vertical="bottom" textRotation="0" wrapText="0" indent="0" relativeIndent="255" justifyLastLine="0" shrinkToFit="0" readingOrder="0"/>
      <border diagonalUp="0" diagonalDown="0" outline="0">
        <left/>
        <right/>
        <top style="thin">
          <color indexed="0"/>
        </top>
        <bottom style="thin">
          <color indexed="0"/>
        </bottom>
      </border>
    </dxf>
    <dxf>
      <numFmt numFmtId="166" formatCode="_-[$R$-416]\ * #,##0.00_-;\-[$R$-416]\ * #,##0.00_-;_-[$R$-416]\ * &quot;-&quot;??_-;_-@_-"/>
      <fill>
        <patternFill patternType="solid">
          <fgColor indexed="64"/>
          <bgColor rgb="FFFBEAAB"/>
        </patternFill>
      </fill>
      <border diagonalUp="0" diagonalDown="0" outline="0">
        <left/>
        <right/>
        <top style="thin">
          <color indexed="0"/>
        </top>
        <bottom style="thin">
          <color indexed="0"/>
        </bottom>
      </border>
    </dxf>
    <dxf>
      <fill>
        <patternFill patternType="solid">
          <fgColor indexed="64"/>
          <bgColor theme="3" tint="0.79998168889431442"/>
        </patternFill>
      </fill>
      <border diagonalUp="0" diagonalDown="0" outline="0">
        <left/>
        <right/>
        <top style="thin">
          <color indexed="0"/>
        </top>
        <bottom style="thin">
          <color indexed="0"/>
        </bottom>
      </border>
    </dxf>
    <dxf>
      <border outline="0">
        <top style="thin">
          <color indexed="64"/>
        </top>
      </border>
    </dxf>
    <dxf>
      <fill>
        <patternFill patternType="solid">
          <fgColor indexed="64"/>
          <bgColor theme="3" tint="0.79998168889431442"/>
        </patternFill>
      </fill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Arial"/>
        <scheme val="none"/>
      </font>
      <alignment horizontal="center" vertical="bottom" textRotation="0" wrapText="0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166" formatCode="_-[$R$-416]\ * #,##0.00_-;\-[$R$-416]\ * #,##0.00_-;_-[$R$-416]\ * &quot;-&quot;??_-;_-@_-"/>
      <fill>
        <patternFill patternType="solid">
          <fgColor theme="4" tint="0.79998168889431442"/>
          <bgColor rgb="FFFBEAAB"/>
        </patternFill>
      </fill>
      <border diagonalUp="0" diagonalDown="0" outline="0">
        <left style="thin">
          <color theme="0"/>
        </left>
        <right/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solid">
          <fgColor theme="4" tint="0.79998168889431442"/>
          <bgColor theme="3" tint="0.79998168889431442"/>
        </patternFill>
      </fill>
      <border diagonalUp="0" diagonalDown="0" outline="0">
        <left style="thin">
          <color theme="0"/>
        </left>
        <right/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/>
        <right style="thin">
          <color theme="0"/>
        </right>
        <top/>
        <bottom style="thin">
          <color theme="0"/>
        </bottom>
      </border>
    </dxf>
    <dxf>
      <fill>
        <patternFill patternType="solid">
          <bgColor theme="3" tint="0.79998168889431442"/>
        </patternFill>
      </fill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theme="0"/>
        </bottom>
      </border>
    </dxf>
    <dxf>
      <fill>
        <patternFill patternType="solid">
          <bgColor theme="3" tint="0.79998168889431442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0" indent="0" relativeIndent="255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</dxfs>
  <tableStyles count="0" defaultTableStyle="TableStyleMedium9" defaultPivotStyle="PivotStyleLight16"/>
  <colors>
    <mruColors>
      <color rgb="FFFBEAAB"/>
      <color rgb="FFE5CA69"/>
      <color rgb="FF255859"/>
      <color rgb="FF413535"/>
      <color rgb="FF26604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lavainana.com.br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232181</xdr:colOff>
      <xdr:row>2</xdr:row>
      <xdr:rowOff>192314</xdr:rowOff>
    </xdr:from>
    <xdr:to>
      <xdr:col>3</xdr:col>
      <xdr:colOff>125076</xdr:colOff>
      <xdr:row>7</xdr:row>
      <xdr:rowOff>61997</xdr:rowOff>
    </xdr:to>
    <xdr:pic>
      <xdr:nvPicPr>
        <xdr:cNvPr id="1118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 bwMode="auto">
        <a:xfrm>
          <a:off x="232181" y="596405"/>
          <a:ext cx="2596456" cy="8318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0" name="Table10" displayName="Table10" ref="E19:H41" totalsRowShown="0" headerRowDxfId="23" dataDxfId="21" headerRowBorderDxfId="22" tableBorderDxfId="20">
  <autoFilter ref="E19:H41"/>
  <tableColumns count="4">
    <tableColumn id="1" name="Região" dataDxfId="19"/>
    <tableColumn id="5" name="Data" dataDxfId="18"/>
    <tableColumn id="6" name="Horário" dataDxfId="17"/>
    <tableColumn id="4" name="Total" dataDxfId="16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13" name="Table4" displayName="Table4" ref="E50:H65" totalsRowShown="0" headerRowDxfId="15" dataDxfId="13" headerRowBorderDxfId="14" tableBorderDxfId="12">
  <autoFilter ref="E50:H65"/>
  <sortState ref="E47:H244">
    <sortCondition ref="E15:E213"/>
  </sortState>
  <tableColumns count="4">
    <tableColumn id="1" name="Cidade" dataDxfId="11"/>
    <tableColumn id="2" name="Custo / dia" dataDxfId="10"/>
    <tableColumn id="3" name="Nº de noites" dataDxfId="9"/>
    <tableColumn id="4" name="Total" dataDxfId="8">
      <calculatedColumnFormula>G51*F51</calculatedColumnFormula>
    </tableColumn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1" name="Table42" displayName="Table42" ref="E71:H86" totalsRowShown="0" headerRowDxfId="7" dataDxfId="5" headerRowBorderDxfId="6" tableBorderDxfId="4">
  <autoFilter ref="E71:H86"/>
  <sortState ref="E68:H265">
    <sortCondition ref="E15:E213"/>
  </sortState>
  <tableColumns count="4">
    <tableColumn id="1" name="Cidade" dataDxfId="3"/>
    <tableColumn id="2" name="Custo / dia" dataDxfId="2"/>
    <tableColumn id="3" name="Nº de dias" dataDxfId="1"/>
    <tableColumn id="4" name="Total" dataDxfId="0">
      <calculatedColumnFormula>G72*F72</calculatedColumnFormula>
    </tableColumn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://instagram.com/lavainana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twitter.com/lavainana" TargetMode="External"/><Relationship Id="rId1" Type="http://schemas.openxmlformats.org/officeDocument/2006/relationships/hyperlink" Target="https://www.facebook.com/lavainana?ref_type=bookmark" TargetMode="External"/><Relationship Id="rId6" Type="http://schemas.openxmlformats.org/officeDocument/2006/relationships/hyperlink" Target="https://vimeo.com/lavainana" TargetMode="External"/><Relationship Id="rId11" Type="http://schemas.openxmlformats.org/officeDocument/2006/relationships/table" Target="../tables/table3.xml"/><Relationship Id="rId5" Type="http://schemas.openxmlformats.org/officeDocument/2006/relationships/hyperlink" Target="https://plus.google.com/u/1/b/112325645680190834710/112325645680190834710/posts" TargetMode="External"/><Relationship Id="rId10" Type="http://schemas.openxmlformats.org/officeDocument/2006/relationships/table" Target="../tables/table2.xml"/><Relationship Id="rId4" Type="http://schemas.openxmlformats.org/officeDocument/2006/relationships/hyperlink" Target="http://www.lavainana.com.br/" TargetMode="External"/><Relationship Id="rId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87"/>
  <sheetViews>
    <sheetView showGridLines="0" zoomScale="99" zoomScaleNormal="99" workbookViewId="0">
      <selection activeCell="J11" sqref="J11"/>
    </sheetView>
  </sheetViews>
  <sheetFormatPr defaultRowHeight="12.75"/>
  <cols>
    <col min="1" max="1" width="3.5703125" customWidth="1"/>
    <col min="2" max="2" width="19.5703125" customWidth="1"/>
    <col min="3" max="3" width="17.28515625" customWidth="1"/>
    <col min="4" max="4" width="6.42578125" customWidth="1"/>
    <col min="5" max="5" width="46.85546875" customWidth="1"/>
    <col min="6" max="6" width="18.42578125" customWidth="1"/>
    <col min="7" max="7" width="18.7109375" customWidth="1"/>
    <col min="8" max="8" width="21.42578125" customWidth="1"/>
    <col min="9" max="9" width="17.5703125" customWidth="1"/>
    <col min="10" max="10" width="20.28515625" customWidth="1"/>
    <col min="12" max="12" width="13.42578125" bestFit="1" customWidth="1"/>
    <col min="13" max="13" width="11.42578125" customWidth="1"/>
  </cols>
  <sheetData>
    <row r="2" spans="2:8" ht="18.75">
      <c r="E2" s="63" t="s">
        <v>9</v>
      </c>
      <c r="F2" s="17"/>
      <c r="G2" s="17"/>
      <c r="H2" s="18"/>
    </row>
    <row r="3" spans="2:8" ht="15" customHeight="1">
      <c r="E3" s="78" t="s">
        <v>42</v>
      </c>
      <c r="F3" s="79"/>
      <c r="G3" s="79"/>
      <c r="H3" s="80"/>
    </row>
    <row r="4" spans="2:8" ht="15" customHeight="1">
      <c r="E4" s="81"/>
      <c r="F4" s="82"/>
      <c r="G4" s="82"/>
      <c r="H4" s="83"/>
    </row>
    <row r="5" spans="2:8" ht="15">
      <c r="E5" s="75" t="s">
        <v>24</v>
      </c>
      <c r="F5" s="76"/>
      <c r="G5" s="76"/>
      <c r="H5" s="77"/>
    </row>
    <row r="6" spans="2:8" ht="15">
      <c r="E6" s="20" t="s">
        <v>39</v>
      </c>
      <c r="F6" s="21"/>
      <c r="G6" s="21"/>
      <c r="H6" s="22"/>
    </row>
    <row r="7" spans="2:8" ht="15">
      <c r="E7" s="19" t="s">
        <v>35</v>
      </c>
      <c r="F7" s="19"/>
      <c r="G7" s="19"/>
      <c r="H7" s="24"/>
    </row>
    <row r="8" spans="2:8" ht="15">
      <c r="E8" s="19" t="s">
        <v>40</v>
      </c>
      <c r="F8" s="19"/>
      <c r="G8" s="19"/>
      <c r="H8" s="19"/>
    </row>
    <row r="9" spans="2:8" ht="15">
      <c r="B9" s="2" t="s">
        <v>13</v>
      </c>
      <c r="C9" s="16"/>
      <c r="D9" s="16"/>
      <c r="E9" s="20" t="s">
        <v>41</v>
      </c>
      <c r="F9" s="23"/>
      <c r="G9" s="41"/>
      <c r="H9" s="41"/>
    </row>
    <row r="10" spans="2:8" ht="15">
      <c r="B10" s="2" t="s">
        <v>12</v>
      </c>
      <c r="E10" s="20" t="s">
        <v>36</v>
      </c>
      <c r="F10" s="23"/>
      <c r="G10" s="42"/>
      <c r="H10" s="42"/>
    </row>
    <row r="11" spans="2:8" ht="18" customHeight="1">
      <c r="B11" s="2" t="s">
        <v>11</v>
      </c>
      <c r="E11" s="32"/>
    </row>
    <row r="12" spans="2:8" ht="12" customHeight="1">
      <c r="B12" s="2" t="s">
        <v>14</v>
      </c>
      <c r="E12" s="15"/>
    </row>
    <row r="13" spans="2:8" ht="15.75" customHeight="1">
      <c r="B13" s="2" t="s">
        <v>44</v>
      </c>
      <c r="E13" s="84" t="s">
        <v>10</v>
      </c>
      <c r="F13" s="84"/>
    </row>
    <row r="14" spans="2:8" ht="16.5" customHeight="1">
      <c r="B14" s="2" t="s">
        <v>45</v>
      </c>
      <c r="E14" s="84"/>
      <c r="F14" s="84"/>
    </row>
    <row r="15" spans="2:8" ht="16.5" customHeight="1">
      <c r="B15" s="2"/>
    </row>
    <row r="16" spans="2:8" ht="15.75" customHeight="1"/>
    <row r="17" spans="2:8" ht="61.5">
      <c r="C17" s="25">
        <v>1</v>
      </c>
      <c r="E17" s="72" t="s">
        <v>19</v>
      </c>
      <c r="G17" s="44"/>
      <c r="H17" s="25">
        <v>2</v>
      </c>
    </row>
    <row r="19" spans="2:8" ht="15">
      <c r="B19" s="4" t="s">
        <v>5</v>
      </c>
      <c r="C19" s="5"/>
      <c r="E19" s="29" t="s">
        <v>7</v>
      </c>
      <c r="F19" s="29" t="s">
        <v>17</v>
      </c>
      <c r="G19" s="29" t="s">
        <v>18</v>
      </c>
      <c r="H19" s="30" t="s">
        <v>0</v>
      </c>
    </row>
    <row r="20" spans="2:8" ht="15">
      <c r="B20" s="10" t="s">
        <v>4</v>
      </c>
      <c r="C20" s="49">
        <v>0</v>
      </c>
      <c r="E20" s="6" t="s">
        <v>16</v>
      </c>
      <c r="F20" s="26"/>
      <c r="G20" s="6"/>
      <c r="H20" s="48">
        <v>0</v>
      </c>
    </row>
    <row r="21" spans="2:8" ht="15">
      <c r="B21" s="10" t="s">
        <v>34</v>
      </c>
      <c r="C21" s="49">
        <v>0</v>
      </c>
      <c r="E21" s="7"/>
      <c r="F21" s="27"/>
      <c r="G21" s="43"/>
      <c r="H21" s="48">
        <v>0</v>
      </c>
    </row>
    <row r="22" spans="2:8" ht="15">
      <c r="B22" s="10" t="s">
        <v>33</v>
      </c>
      <c r="C22" s="49">
        <v>0</v>
      </c>
      <c r="E22" s="6"/>
      <c r="F22" s="26"/>
      <c r="G22" s="6"/>
      <c r="H22" s="48">
        <v>0</v>
      </c>
    </row>
    <row r="23" spans="2:8" ht="15">
      <c r="B23" s="10" t="s">
        <v>15</v>
      </c>
      <c r="C23" s="49">
        <v>0</v>
      </c>
      <c r="E23" s="7"/>
      <c r="F23" s="27"/>
      <c r="G23" s="7"/>
      <c r="H23" s="48">
        <v>0</v>
      </c>
    </row>
    <row r="24" spans="2:8" ht="15">
      <c r="B24" s="10"/>
      <c r="C24" s="49"/>
      <c r="E24" s="6"/>
      <c r="F24" s="26"/>
      <c r="G24" s="6"/>
      <c r="H24" s="48">
        <v>0</v>
      </c>
    </row>
    <row r="25" spans="2:8" ht="15">
      <c r="B25" s="11"/>
      <c r="C25" s="50"/>
      <c r="E25" s="7"/>
      <c r="F25" s="27"/>
      <c r="G25" s="7"/>
      <c r="H25" s="48">
        <v>0</v>
      </c>
    </row>
    <row r="26" spans="2:8" ht="15">
      <c r="B26" s="12"/>
      <c r="C26" s="51"/>
      <c r="E26" s="6"/>
      <c r="F26" s="26"/>
      <c r="G26" s="6"/>
      <c r="H26" s="48">
        <v>0</v>
      </c>
    </row>
    <row r="27" spans="2:8" ht="15.75">
      <c r="B27" s="1" t="s">
        <v>1</v>
      </c>
      <c r="C27" s="71">
        <f>SUM(C12:C26)</f>
        <v>1</v>
      </c>
      <c r="E27" s="7"/>
      <c r="F27" s="27"/>
      <c r="G27" s="7"/>
      <c r="H27" s="48">
        <v>0</v>
      </c>
    </row>
    <row r="28" spans="2:8">
      <c r="E28" s="6"/>
      <c r="F28" s="26"/>
      <c r="G28" s="6"/>
      <c r="H28" s="48">
        <v>0</v>
      </c>
    </row>
    <row r="29" spans="2:8">
      <c r="B29" s="3"/>
      <c r="E29" s="7"/>
      <c r="F29" s="27"/>
      <c r="G29" s="7"/>
      <c r="H29" s="48">
        <v>0</v>
      </c>
    </row>
    <row r="30" spans="2:8" ht="15">
      <c r="B30" s="34"/>
      <c r="C30" s="34"/>
      <c r="E30" s="6"/>
      <c r="F30" s="26"/>
      <c r="G30" s="6"/>
      <c r="H30" s="48">
        <v>0</v>
      </c>
    </row>
    <row r="31" spans="2:8" ht="15">
      <c r="B31" s="35"/>
      <c r="C31" s="36"/>
      <c r="E31" s="7"/>
      <c r="F31" s="27"/>
      <c r="G31" s="7"/>
      <c r="H31" s="48">
        <v>0</v>
      </c>
    </row>
    <row r="32" spans="2:8" ht="15">
      <c r="B32" s="35"/>
      <c r="C32" s="36"/>
      <c r="E32" s="6"/>
      <c r="F32" s="26"/>
      <c r="G32" s="6"/>
      <c r="H32" s="48">
        <v>0</v>
      </c>
    </row>
    <row r="33" spans="2:11" ht="15">
      <c r="B33" s="35"/>
      <c r="C33" s="36"/>
      <c r="E33" s="7"/>
      <c r="F33" s="27"/>
      <c r="G33" s="7"/>
      <c r="H33" s="48">
        <v>0</v>
      </c>
    </row>
    <row r="34" spans="2:11" ht="15">
      <c r="B34" s="35"/>
      <c r="C34" s="36"/>
      <c r="E34" s="6"/>
      <c r="F34" s="26"/>
      <c r="G34" s="6"/>
      <c r="H34" s="48">
        <v>0</v>
      </c>
    </row>
    <row r="35" spans="2:11" ht="15">
      <c r="B35" s="35"/>
      <c r="C35" s="36"/>
      <c r="E35" s="8"/>
      <c r="F35" s="28"/>
      <c r="G35" s="8"/>
      <c r="H35" s="48">
        <v>0</v>
      </c>
    </row>
    <row r="36" spans="2:11" ht="15">
      <c r="B36" s="35"/>
      <c r="C36" s="36"/>
      <c r="E36" s="65"/>
      <c r="F36" s="27"/>
      <c r="G36" s="64"/>
      <c r="H36" s="48">
        <v>0</v>
      </c>
    </row>
    <row r="37" spans="2:11" ht="15">
      <c r="B37" s="35"/>
      <c r="C37" s="36"/>
      <c r="E37" s="65"/>
      <c r="F37" s="27"/>
      <c r="G37" s="64"/>
      <c r="H37" s="48">
        <v>0</v>
      </c>
    </row>
    <row r="38" spans="2:11" ht="15">
      <c r="B38" s="35"/>
      <c r="C38" s="36"/>
      <c r="E38" s="65"/>
      <c r="F38" s="27"/>
      <c r="G38" s="64"/>
      <c r="H38" s="48">
        <v>0</v>
      </c>
    </row>
    <row r="39" spans="2:11" ht="15">
      <c r="B39" s="35"/>
      <c r="C39" s="36"/>
      <c r="E39" s="65"/>
      <c r="F39" s="27"/>
      <c r="G39" s="64"/>
      <c r="H39" s="48">
        <v>0</v>
      </c>
    </row>
    <row r="40" spans="2:11" ht="15">
      <c r="B40" s="35"/>
      <c r="C40" s="36"/>
      <c r="E40" s="65"/>
      <c r="F40" s="27"/>
      <c r="G40" s="64"/>
      <c r="H40" s="48">
        <v>0</v>
      </c>
    </row>
    <row r="41" spans="2:11" ht="15">
      <c r="B41" s="35"/>
      <c r="C41" s="36"/>
      <c r="E41" s="65"/>
      <c r="F41" s="27"/>
      <c r="G41" s="64"/>
      <c r="H41" s="48">
        <v>0</v>
      </c>
    </row>
    <row r="42" spans="2:11" ht="20.25">
      <c r="B42" s="35"/>
      <c r="C42" s="37"/>
      <c r="E42" s="13" t="s">
        <v>0</v>
      </c>
      <c r="F42" s="31"/>
      <c r="G42" s="14"/>
      <c r="H42" s="57">
        <f>SUBTOTAL(109,Table10[Total])</f>
        <v>0</v>
      </c>
      <c r="J42" s="34"/>
      <c r="K42" s="34"/>
    </row>
    <row r="43" spans="2:11" ht="20.25">
      <c r="B43" s="35"/>
      <c r="C43" s="37"/>
      <c r="E43" s="45"/>
      <c r="F43" s="46"/>
      <c r="G43" s="47"/>
      <c r="H43" s="46"/>
      <c r="J43" s="35"/>
      <c r="K43" s="36"/>
    </row>
    <row r="44" spans="2:11" ht="15.75">
      <c r="B44" s="38"/>
      <c r="C44" s="39"/>
      <c r="J44" s="35"/>
      <c r="K44" s="36"/>
    </row>
    <row r="45" spans="2:11" ht="15">
      <c r="B45" s="40"/>
      <c r="C45" s="40"/>
      <c r="J45" s="35"/>
      <c r="K45" s="36"/>
    </row>
    <row r="46" spans="2:11" ht="15">
      <c r="J46" s="35"/>
      <c r="K46" s="36"/>
    </row>
    <row r="47" spans="2:11" ht="15">
      <c r="J47" s="35"/>
      <c r="K47" s="36"/>
    </row>
    <row r="48" spans="2:11" ht="61.5">
      <c r="C48" s="25">
        <v>5</v>
      </c>
      <c r="E48" s="73" t="s">
        <v>20</v>
      </c>
      <c r="G48" s="44"/>
      <c r="H48" s="25">
        <v>3</v>
      </c>
      <c r="J48" s="35"/>
      <c r="K48" s="37"/>
    </row>
    <row r="49" spans="2:11" ht="15">
      <c r="J49" s="35"/>
      <c r="K49" s="37"/>
    </row>
    <row r="50" spans="2:11" ht="15.75">
      <c r="B50" s="4" t="s">
        <v>21</v>
      </c>
      <c r="C50" s="5"/>
      <c r="E50" s="54" t="s">
        <v>28</v>
      </c>
      <c r="F50" s="55" t="s">
        <v>3</v>
      </c>
      <c r="G50" s="55" t="s">
        <v>38</v>
      </c>
      <c r="H50" s="56" t="s">
        <v>0</v>
      </c>
      <c r="J50" s="38"/>
      <c r="K50" s="39"/>
    </row>
    <row r="51" spans="2:11" ht="15">
      <c r="B51" s="10" t="s">
        <v>31</v>
      </c>
      <c r="C51" s="67">
        <v>0</v>
      </c>
      <c r="E51" s="33"/>
      <c r="F51" s="52">
        <v>0</v>
      </c>
      <c r="G51" s="53"/>
      <c r="H51" s="66">
        <f t="shared" ref="H51:H65" si="0">G51*F51</f>
        <v>0</v>
      </c>
      <c r="J51" s="40"/>
      <c r="K51" s="40"/>
    </row>
    <row r="52" spans="2:11" ht="15">
      <c r="B52" s="10" t="s">
        <v>22</v>
      </c>
      <c r="C52" s="67">
        <f>H42</f>
        <v>0</v>
      </c>
      <c r="E52" s="33"/>
      <c r="F52" s="52">
        <v>0</v>
      </c>
      <c r="G52" s="53"/>
      <c r="H52" s="66">
        <f t="shared" si="0"/>
        <v>0</v>
      </c>
    </row>
    <row r="53" spans="2:11" ht="15">
      <c r="B53" s="10" t="s">
        <v>23</v>
      </c>
      <c r="C53" s="67">
        <f>H43</f>
        <v>0</v>
      </c>
      <c r="E53" s="33"/>
      <c r="F53" s="52">
        <v>0</v>
      </c>
      <c r="G53" s="53"/>
      <c r="H53" s="66">
        <f t="shared" si="0"/>
        <v>0</v>
      </c>
    </row>
    <row r="54" spans="2:11" ht="15">
      <c r="B54" s="10" t="s">
        <v>32</v>
      </c>
      <c r="C54" s="67">
        <f>H44</f>
        <v>0</v>
      </c>
      <c r="E54" s="9"/>
      <c r="F54" s="52">
        <v>0</v>
      </c>
      <c r="G54" s="53"/>
      <c r="H54" s="66">
        <f t="shared" si="0"/>
        <v>0</v>
      </c>
    </row>
    <row r="55" spans="2:11" ht="15">
      <c r="B55" s="10"/>
      <c r="C55" s="68"/>
      <c r="E55" s="9"/>
      <c r="F55" s="52">
        <v>0</v>
      </c>
      <c r="G55" s="53"/>
      <c r="H55" s="66">
        <f t="shared" si="0"/>
        <v>0</v>
      </c>
    </row>
    <row r="56" spans="2:11" ht="15">
      <c r="B56" s="11"/>
      <c r="C56" s="69"/>
      <c r="E56" s="9"/>
      <c r="F56" s="52">
        <v>0</v>
      </c>
      <c r="G56" s="53"/>
      <c r="H56" s="66">
        <f t="shared" si="0"/>
        <v>0</v>
      </c>
    </row>
    <row r="57" spans="2:11" ht="15">
      <c r="B57" s="12"/>
      <c r="C57" s="70"/>
      <c r="E57" s="9"/>
      <c r="F57" s="52">
        <v>0</v>
      </c>
      <c r="G57" s="53"/>
      <c r="H57" s="66">
        <f t="shared" si="0"/>
        <v>0</v>
      </c>
    </row>
    <row r="58" spans="2:11" ht="15.75">
      <c r="B58" s="1" t="s">
        <v>1</v>
      </c>
      <c r="C58" s="71" t="e">
        <f>C51:C57</f>
        <v>#VALUE!</v>
      </c>
      <c r="E58" s="9"/>
      <c r="F58" s="52">
        <v>0</v>
      </c>
      <c r="G58" s="53"/>
      <c r="H58" s="66">
        <f t="shared" si="0"/>
        <v>0</v>
      </c>
    </row>
    <row r="59" spans="2:11" ht="15">
      <c r="E59" s="9"/>
      <c r="F59" s="52">
        <v>0</v>
      </c>
      <c r="G59" s="53"/>
      <c r="H59" s="66">
        <f t="shared" si="0"/>
        <v>0</v>
      </c>
    </row>
    <row r="60" spans="2:11" ht="15">
      <c r="E60" s="9"/>
      <c r="F60" s="52">
        <v>0</v>
      </c>
      <c r="G60" s="53"/>
      <c r="H60" s="66">
        <f t="shared" si="0"/>
        <v>0</v>
      </c>
    </row>
    <row r="61" spans="2:11" ht="15">
      <c r="E61" s="9"/>
      <c r="F61" s="52">
        <v>0</v>
      </c>
      <c r="G61" s="53"/>
      <c r="H61" s="66">
        <f t="shared" si="0"/>
        <v>0</v>
      </c>
    </row>
    <row r="62" spans="2:11" ht="15">
      <c r="E62" s="9"/>
      <c r="F62" s="52">
        <v>0</v>
      </c>
      <c r="G62" s="53"/>
      <c r="H62" s="66">
        <f t="shared" si="0"/>
        <v>0</v>
      </c>
    </row>
    <row r="63" spans="2:11" ht="15">
      <c r="E63" s="9"/>
      <c r="F63" s="52">
        <v>0</v>
      </c>
      <c r="G63" s="53"/>
      <c r="H63" s="66">
        <f t="shared" si="0"/>
        <v>0</v>
      </c>
    </row>
    <row r="64" spans="2:11" ht="15">
      <c r="E64" s="9"/>
      <c r="F64" s="52">
        <v>0</v>
      </c>
      <c r="G64" s="53"/>
      <c r="H64" s="66">
        <f t="shared" si="0"/>
        <v>0</v>
      </c>
    </row>
    <row r="65" spans="5:8" ht="15">
      <c r="E65" s="9"/>
      <c r="F65" s="52">
        <v>0</v>
      </c>
      <c r="G65" s="53"/>
      <c r="H65" s="66">
        <f t="shared" si="0"/>
        <v>0</v>
      </c>
    </row>
    <row r="66" spans="5:8" ht="20.25">
      <c r="E66" s="59" t="s">
        <v>2</v>
      </c>
      <c r="F66" s="60" t="e">
        <f>H66/G66</f>
        <v>#DIV/0!</v>
      </c>
      <c r="G66" s="61">
        <f>SUM(G51:G65)</f>
        <v>0</v>
      </c>
      <c r="H66" s="60">
        <f>SUM(H51:H65)</f>
        <v>0</v>
      </c>
    </row>
    <row r="67" spans="5:8" ht="20.25">
      <c r="E67" s="45"/>
      <c r="F67" s="46"/>
      <c r="G67" s="58"/>
      <c r="H67" s="74" t="s">
        <v>43</v>
      </c>
    </row>
    <row r="69" spans="5:8" ht="61.5">
      <c r="E69" s="73" t="s">
        <v>37</v>
      </c>
      <c r="G69" s="44"/>
      <c r="H69" s="25">
        <v>4</v>
      </c>
    </row>
    <row r="71" spans="5:8" ht="14.25">
      <c r="E71" s="54" t="s">
        <v>28</v>
      </c>
      <c r="F71" s="55" t="s">
        <v>3</v>
      </c>
      <c r="G71" s="55" t="s">
        <v>6</v>
      </c>
      <c r="H71" s="56" t="s">
        <v>0</v>
      </c>
    </row>
    <row r="72" spans="5:8" ht="15">
      <c r="E72" s="33"/>
      <c r="F72" s="52">
        <v>0</v>
      </c>
      <c r="G72" s="53"/>
      <c r="H72" s="66">
        <f t="shared" ref="H72:H86" si="1">G72*F72</f>
        <v>0</v>
      </c>
    </row>
    <row r="73" spans="5:8" ht="15">
      <c r="E73" s="33"/>
      <c r="F73" s="52">
        <v>0</v>
      </c>
      <c r="G73" s="53"/>
      <c r="H73" s="66">
        <f t="shared" si="1"/>
        <v>0</v>
      </c>
    </row>
    <row r="74" spans="5:8" ht="15">
      <c r="E74" s="33"/>
      <c r="F74" s="52">
        <v>0</v>
      </c>
      <c r="G74" s="53"/>
      <c r="H74" s="66">
        <f t="shared" si="1"/>
        <v>0</v>
      </c>
    </row>
    <row r="75" spans="5:8" ht="15">
      <c r="E75" s="9"/>
      <c r="F75" s="52">
        <v>0</v>
      </c>
      <c r="G75" s="53"/>
      <c r="H75" s="66">
        <f t="shared" si="1"/>
        <v>0</v>
      </c>
    </row>
    <row r="76" spans="5:8" ht="15">
      <c r="E76" s="9"/>
      <c r="F76" s="52">
        <v>0</v>
      </c>
      <c r="G76" s="53"/>
      <c r="H76" s="66">
        <f t="shared" si="1"/>
        <v>0</v>
      </c>
    </row>
    <row r="77" spans="5:8" ht="15">
      <c r="E77" s="9"/>
      <c r="F77" s="52">
        <v>0</v>
      </c>
      <c r="G77" s="53"/>
      <c r="H77" s="66">
        <f t="shared" si="1"/>
        <v>0</v>
      </c>
    </row>
    <row r="78" spans="5:8" ht="15">
      <c r="E78" s="9"/>
      <c r="F78" s="52">
        <v>0</v>
      </c>
      <c r="G78" s="53"/>
      <c r="H78" s="66">
        <f t="shared" si="1"/>
        <v>0</v>
      </c>
    </row>
    <row r="79" spans="5:8" ht="15">
      <c r="E79" s="9"/>
      <c r="F79" s="52">
        <v>0</v>
      </c>
      <c r="G79" s="53"/>
      <c r="H79" s="66">
        <f t="shared" si="1"/>
        <v>0</v>
      </c>
    </row>
    <row r="80" spans="5:8" ht="15">
      <c r="E80" s="9"/>
      <c r="F80" s="52">
        <v>0</v>
      </c>
      <c r="G80" s="53"/>
      <c r="H80" s="66">
        <f t="shared" si="1"/>
        <v>0</v>
      </c>
    </row>
    <row r="81" spans="5:8" ht="15">
      <c r="E81" s="9"/>
      <c r="F81" s="52">
        <v>0</v>
      </c>
      <c r="G81" s="53"/>
      <c r="H81" s="66">
        <f t="shared" si="1"/>
        <v>0</v>
      </c>
    </row>
    <row r="82" spans="5:8" ht="15">
      <c r="E82" s="9"/>
      <c r="F82" s="52">
        <v>0</v>
      </c>
      <c r="G82" s="53"/>
      <c r="H82" s="66">
        <f t="shared" si="1"/>
        <v>0</v>
      </c>
    </row>
    <row r="83" spans="5:8" ht="15">
      <c r="E83" s="9"/>
      <c r="F83" s="52">
        <v>0</v>
      </c>
      <c r="G83" s="53"/>
      <c r="H83" s="66">
        <f t="shared" si="1"/>
        <v>0</v>
      </c>
    </row>
    <row r="84" spans="5:8" ht="15">
      <c r="E84" s="9"/>
      <c r="F84" s="52">
        <v>0</v>
      </c>
      <c r="G84" s="53"/>
      <c r="H84" s="66">
        <f t="shared" si="1"/>
        <v>0</v>
      </c>
    </row>
    <row r="85" spans="5:8" ht="15">
      <c r="E85" s="9"/>
      <c r="F85" s="52">
        <v>0</v>
      </c>
      <c r="G85" s="53"/>
      <c r="H85" s="66">
        <f t="shared" si="1"/>
        <v>0</v>
      </c>
    </row>
    <row r="86" spans="5:8" ht="15">
      <c r="E86" s="9"/>
      <c r="F86" s="52">
        <v>0</v>
      </c>
      <c r="G86" s="53"/>
      <c r="H86" s="66">
        <f t="shared" si="1"/>
        <v>0</v>
      </c>
    </row>
    <row r="87" spans="5:8" ht="20.25">
      <c r="E87" s="59" t="s">
        <v>2</v>
      </c>
      <c r="F87" s="60" t="e">
        <f>H87/G87</f>
        <v>#DIV/0!</v>
      </c>
      <c r="G87" s="61">
        <f>SUM(G72:G86)</f>
        <v>0</v>
      </c>
      <c r="H87" s="60">
        <f>SUM(H72:H86)</f>
        <v>0</v>
      </c>
    </row>
  </sheetData>
  <mergeCells count="3">
    <mergeCell ref="E5:H5"/>
    <mergeCell ref="E3:H4"/>
    <mergeCell ref="E13:F14"/>
  </mergeCells>
  <phoneticPr fontId="3" type="noConversion"/>
  <hyperlinks>
    <hyperlink ref="B10" r:id="rId1"/>
    <hyperlink ref="B11" r:id="rId2"/>
    <hyperlink ref="B12" r:id="rId3"/>
    <hyperlink ref="B9" r:id="rId4"/>
    <hyperlink ref="B13" r:id="rId5"/>
    <hyperlink ref="B14" r:id="rId6"/>
  </hyperlinks>
  <pageMargins left="0.75" right="0.75" top="1" bottom="1" header="0.5" footer="0.5"/>
  <pageSetup orientation="portrait" horizontalDpi="300" verticalDpi="300" r:id="rId7"/>
  <headerFooter alignWithMargins="0"/>
  <drawing r:id="rId8"/>
  <tableParts count="3">
    <tablePart r:id="rId9"/>
    <tablePart r:id="rId10"/>
    <tablePart r:id="rId11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:G41"/>
  <sheetViews>
    <sheetView tabSelected="1" workbookViewId="0">
      <selection activeCell="F24" sqref="F24"/>
    </sheetView>
  </sheetViews>
  <sheetFormatPr defaultRowHeight="12.75"/>
  <cols>
    <col min="3" max="3" width="17.140625" customWidth="1"/>
    <col min="4" max="4" width="17.28515625" customWidth="1"/>
    <col min="5" max="5" width="12.42578125" customWidth="1"/>
    <col min="6" max="6" width="17.42578125" customWidth="1"/>
    <col min="7" max="7" width="92.85546875" customWidth="1"/>
  </cols>
  <sheetData>
    <row r="1" spans="1:7">
      <c r="A1" s="85" t="s">
        <v>25</v>
      </c>
      <c r="B1" s="86"/>
      <c r="C1" s="86"/>
      <c r="D1" s="86"/>
      <c r="E1" s="86"/>
      <c r="F1" s="86"/>
      <c r="G1" s="87"/>
    </row>
    <row r="2" spans="1:7">
      <c r="A2" s="62" t="s">
        <v>26</v>
      </c>
      <c r="B2" s="62" t="s">
        <v>17</v>
      </c>
      <c r="C2" s="62" t="s">
        <v>27</v>
      </c>
      <c r="D2" s="62" t="s">
        <v>8</v>
      </c>
      <c r="E2" s="62" t="s">
        <v>28</v>
      </c>
      <c r="F2" s="62" t="s">
        <v>29</v>
      </c>
      <c r="G2" s="62" t="s">
        <v>30</v>
      </c>
    </row>
    <row r="3" spans="1:7">
      <c r="A3" s="88">
        <v>1</v>
      </c>
      <c r="B3" s="89"/>
      <c r="C3" s="90"/>
      <c r="D3" s="91"/>
      <c r="E3" s="91"/>
      <c r="F3" s="91"/>
      <c r="G3" s="91"/>
    </row>
    <row r="4" spans="1:7">
      <c r="A4" s="88">
        <v>2</v>
      </c>
      <c r="B4" s="89"/>
      <c r="C4" s="91"/>
      <c r="D4" s="91"/>
      <c r="E4" s="91"/>
      <c r="F4" s="92"/>
      <c r="G4" s="92"/>
    </row>
    <row r="5" spans="1:7">
      <c r="A5" s="88">
        <v>3</v>
      </c>
      <c r="B5" s="89"/>
      <c r="C5" s="91"/>
      <c r="D5" s="91"/>
      <c r="E5" s="91"/>
      <c r="F5" s="92"/>
      <c r="G5" s="92"/>
    </row>
    <row r="6" spans="1:7">
      <c r="A6" s="88">
        <v>4</v>
      </c>
      <c r="B6" s="89"/>
      <c r="C6" s="91"/>
      <c r="D6" s="91"/>
      <c r="E6" s="91"/>
      <c r="F6" s="91"/>
      <c r="G6" s="91"/>
    </row>
    <row r="7" spans="1:7">
      <c r="A7" s="88">
        <v>5</v>
      </c>
      <c r="B7" s="89"/>
      <c r="C7" s="91"/>
      <c r="D7" s="91"/>
      <c r="E7" s="91"/>
      <c r="F7" s="92"/>
      <c r="G7" s="92"/>
    </row>
    <row r="8" spans="1:7">
      <c r="A8" s="88">
        <v>6</v>
      </c>
      <c r="B8" s="89"/>
      <c r="C8" s="91"/>
      <c r="D8" s="91"/>
      <c r="E8" s="91"/>
      <c r="F8" s="92"/>
      <c r="G8" s="92"/>
    </row>
    <row r="9" spans="1:7">
      <c r="A9" s="88">
        <v>7</v>
      </c>
      <c r="B9" s="89"/>
      <c r="C9" s="91"/>
      <c r="D9" s="91"/>
      <c r="E9" s="91"/>
      <c r="F9" s="92"/>
      <c r="G9" s="92"/>
    </row>
    <row r="10" spans="1:7">
      <c r="A10" s="88">
        <v>8</v>
      </c>
      <c r="B10" s="89"/>
      <c r="C10" s="91"/>
      <c r="D10" s="91"/>
      <c r="E10" s="91"/>
      <c r="F10" s="92"/>
      <c r="G10" s="91"/>
    </row>
    <row r="11" spans="1:7">
      <c r="A11" s="88">
        <v>9</v>
      </c>
      <c r="B11" s="89"/>
      <c r="C11" s="91"/>
      <c r="D11" s="91"/>
      <c r="E11" s="91"/>
      <c r="F11" s="92"/>
      <c r="G11" s="92"/>
    </row>
    <row r="12" spans="1:7">
      <c r="A12" s="88">
        <v>10</v>
      </c>
      <c r="B12" s="89"/>
      <c r="C12" s="91"/>
      <c r="D12" s="91"/>
      <c r="E12" s="92"/>
      <c r="F12" s="92"/>
      <c r="G12" s="91"/>
    </row>
    <row r="13" spans="1:7">
      <c r="A13" s="88">
        <v>11</v>
      </c>
      <c r="B13" s="89"/>
      <c r="C13" s="91"/>
      <c r="D13" s="91"/>
      <c r="E13" s="91"/>
      <c r="F13" s="92"/>
      <c r="G13" s="92"/>
    </row>
    <row r="14" spans="1:7">
      <c r="A14" s="88">
        <v>12</v>
      </c>
      <c r="B14" s="89"/>
      <c r="C14" s="91"/>
      <c r="D14" s="91"/>
      <c r="E14" s="91"/>
      <c r="F14" s="92"/>
      <c r="G14" s="92"/>
    </row>
    <row r="15" spans="1:7">
      <c r="A15" s="88">
        <v>13</v>
      </c>
      <c r="B15" s="89"/>
      <c r="C15" s="91"/>
      <c r="D15" s="91"/>
      <c r="E15" s="91"/>
      <c r="F15" s="92"/>
      <c r="G15" s="91"/>
    </row>
    <row r="16" spans="1:7">
      <c r="A16" s="88">
        <v>14</v>
      </c>
      <c r="B16" s="89"/>
      <c r="C16" s="91"/>
      <c r="D16" s="91"/>
      <c r="E16" s="91"/>
      <c r="F16" s="92"/>
      <c r="G16" s="91"/>
    </row>
    <row r="17" spans="1:7">
      <c r="A17" s="88">
        <v>15</v>
      </c>
      <c r="B17" s="89"/>
      <c r="C17" s="91"/>
      <c r="D17" s="91"/>
      <c r="E17" s="91"/>
      <c r="F17" s="92"/>
      <c r="G17" s="92"/>
    </row>
    <row r="18" spans="1:7">
      <c r="A18" s="88">
        <v>16</v>
      </c>
      <c r="B18" s="89"/>
      <c r="C18" s="91"/>
      <c r="D18" s="91"/>
      <c r="E18" s="91"/>
      <c r="F18" s="92"/>
      <c r="G18" s="92"/>
    </row>
    <row r="19" spans="1:7">
      <c r="A19" s="88">
        <v>17</v>
      </c>
      <c r="B19" s="89"/>
      <c r="C19" s="91"/>
      <c r="D19" s="91"/>
      <c r="E19" s="91"/>
      <c r="F19" s="92"/>
      <c r="G19" s="92"/>
    </row>
    <row r="20" spans="1:7">
      <c r="A20" s="88">
        <v>18</v>
      </c>
      <c r="B20" s="89"/>
      <c r="C20" s="91"/>
      <c r="D20" s="91"/>
      <c r="E20" s="91"/>
      <c r="F20" s="92"/>
      <c r="G20" s="92"/>
    </row>
    <row r="21" spans="1:7">
      <c r="A21" s="88">
        <v>19</v>
      </c>
      <c r="B21" s="89"/>
      <c r="C21" s="91"/>
      <c r="D21" s="91"/>
      <c r="E21" s="91"/>
      <c r="F21" s="92"/>
      <c r="G21" s="92"/>
    </row>
    <row r="22" spans="1:7">
      <c r="A22" s="88">
        <v>20</v>
      </c>
      <c r="B22" s="89"/>
      <c r="C22" s="91"/>
      <c r="D22" s="91"/>
      <c r="E22" s="91"/>
      <c r="F22" s="92"/>
      <c r="G22" s="92"/>
    </row>
    <row r="23" spans="1:7">
      <c r="A23" s="88">
        <v>21</v>
      </c>
      <c r="B23" s="89"/>
      <c r="C23" s="91"/>
      <c r="D23" s="91"/>
      <c r="E23" s="92"/>
      <c r="F23" s="92"/>
      <c r="G23" s="92"/>
    </row>
    <row r="24" spans="1:7">
      <c r="A24" s="88">
        <v>22</v>
      </c>
      <c r="B24" s="89"/>
      <c r="C24" s="91"/>
      <c r="D24" s="91"/>
      <c r="E24" s="91"/>
      <c r="F24" s="92"/>
      <c r="G24" s="91"/>
    </row>
    <row r="25" spans="1:7">
      <c r="A25" s="88">
        <v>23</v>
      </c>
      <c r="B25" s="89"/>
      <c r="C25" s="91"/>
      <c r="D25" s="91"/>
      <c r="E25" s="91"/>
      <c r="F25" s="92"/>
      <c r="G25" s="92"/>
    </row>
    <row r="26" spans="1:7">
      <c r="A26" s="88">
        <v>24</v>
      </c>
      <c r="B26" s="89"/>
      <c r="C26" s="91"/>
      <c r="D26" s="91"/>
      <c r="E26" s="91"/>
      <c r="F26" s="92"/>
      <c r="G26" s="92"/>
    </row>
    <row r="27" spans="1:7" ht="15.75" customHeight="1">
      <c r="A27" s="88">
        <v>25</v>
      </c>
      <c r="B27" s="89"/>
      <c r="C27" s="91"/>
      <c r="D27" s="91"/>
      <c r="E27" s="92"/>
      <c r="F27" s="92"/>
      <c r="G27" s="92"/>
    </row>
    <row r="28" spans="1:7">
      <c r="A28" s="88">
        <v>26</v>
      </c>
      <c r="B28" s="89"/>
      <c r="C28" s="91"/>
      <c r="D28" s="91"/>
      <c r="E28" s="91"/>
      <c r="F28" s="92"/>
      <c r="G28" s="91"/>
    </row>
    <row r="29" spans="1:7">
      <c r="A29" s="88">
        <v>27</v>
      </c>
      <c r="B29" s="93"/>
      <c r="C29" s="91"/>
      <c r="D29" s="91"/>
      <c r="E29" s="91"/>
      <c r="F29" s="92"/>
      <c r="G29" s="92"/>
    </row>
    <row r="30" spans="1:7">
      <c r="A30" s="88">
        <v>28</v>
      </c>
      <c r="B30" s="93"/>
      <c r="C30" s="91"/>
      <c r="D30" s="91"/>
      <c r="E30" s="91"/>
      <c r="F30" s="92"/>
      <c r="G30" s="92"/>
    </row>
    <row r="31" spans="1:7">
      <c r="A31" s="88">
        <v>29</v>
      </c>
      <c r="B31" s="93"/>
      <c r="C31" s="91"/>
      <c r="D31" s="91"/>
      <c r="E31" s="91"/>
      <c r="F31" s="92"/>
      <c r="G31" s="92"/>
    </row>
    <row r="32" spans="1:7">
      <c r="A32" s="88">
        <v>30</v>
      </c>
      <c r="B32" s="93"/>
      <c r="C32" s="91"/>
      <c r="D32" s="91"/>
      <c r="E32" s="91"/>
      <c r="F32" s="92"/>
      <c r="G32" s="92"/>
    </row>
    <row r="33" spans="1:7">
      <c r="A33" s="88">
        <v>31</v>
      </c>
      <c r="B33" s="93"/>
      <c r="C33" s="91"/>
      <c r="D33" s="91"/>
      <c r="E33" s="91"/>
      <c r="F33" s="92"/>
      <c r="G33" s="92"/>
    </row>
    <row r="34" spans="1:7">
      <c r="A34" s="88">
        <v>32</v>
      </c>
      <c r="B34" s="93"/>
      <c r="C34" s="91"/>
      <c r="D34" s="91"/>
      <c r="E34" s="91"/>
      <c r="F34" s="92"/>
      <c r="G34" s="91"/>
    </row>
    <row r="35" spans="1:7">
      <c r="A35" s="88">
        <v>33</v>
      </c>
      <c r="B35" s="93"/>
      <c r="C35" s="91"/>
      <c r="D35" s="91"/>
      <c r="E35" s="91"/>
      <c r="F35" s="92"/>
      <c r="G35" s="92"/>
    </row>
    <row r="36" spans="1:7" ht="12.75" customHeight="1">
      <c r="A36" s="88">
        <v>34</v>
      </c>
      <c r="B36" s="93"/>
      <c r="C36" s="91"/>
      <c r="D36" s="91"/>
      <c r="E36" s="91"/>
      <c r="F36" s="92"/>
      <c r="G36" s="92"/>
    </row>
    <row r="37" spans="1:7">
      <c r="A37" s="88">
        <v>35</v>
      </c>
      <c r="B37" s="93"/>
      <c r="C37" s="91"/>
      <c r="D37" s="91"/>
      <c r="E37" s="92"/>
      <c r="F37" s="92"/>
      <c r="G37" s="92"/>
    </row>
    <row r="38" spans="1:7">
      <c r="A38" s="88">
        <v>36</v>
      </c>
      <c r="B38" s="93"/>
      <c r="C38" s="91"/>
      <c r="D38" s="91"/>
      <c r="E38" s="92"/>
      <c r="F38" s="92"/>
      <c r="G38" s="92"/>
    </row>
    <row r="39" spans="1:7">
      <c r="A39" s="88">
        <v>37</v>
      </c>
      <c r="B39" s="93"/>
      <c r="C39" s="91"/>
      <c r="D39" s="91"/>
      <c r="E39" s="92"/>
      <c r="F39" s="92"/>
      <c r="G39" s="92"/>
    </row>
    <row r="40" spans="1:7">
      <c r="A40" s="88">
        <v>38</v>
      </c>
      <c r="B40" s="93"/>
      <c r="C40" s="91"/>
      <c r="D40" s="91"/>
      <c r="E40" s="92"/>
      <c r="F40" s="92"/>
      <c r="G40" s="92"/>
    </row>
    <row r="41" spans="1:7">
      <c r="A41" s="88">
        <v>39</v>
      </c>
      <c r="B41" s="93"/>
      <c r="C41" s="91"/>
      <c r="D41" s="91"/>
      <c r="E41" s="91"/>
      <c r="F41" s="92"/>
      <c r="G41" s="92"/>
    </row>
  </sheetData>
  <mergeCells count="1">
    <mergeCell ref="A1:G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Planejamento de Viagem - Custos</vt:lpstr>
      <vt:lpstr>Cronograma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Filipe Morato Gomes</dc:creator>
  <cp:lastModifiedBy>SEELJE-NN</cp:lastModifiedBy>
  <dcterms:created xsi:type="dcterms:W3CDTF">2004-03-12T11:30:21Z</dcterms:created>
  <dcterms:modified xsi:type="dcterms:W3CDTF">2015-07-28T20:33:55Z</dcterms:modified>
</cp:coreProperties>
</file>