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30" windowHeight="7350" activeTab="0"/>
  </bookViews>
  <sheets>
    <sheet name="Month 1 Paychecks" sheetId="1" r:id="rId1"/>
    <sheet name="Month 2 Paychecks" sheetId="2" r:id="rId2"/>
  </sheets>
  <definedNames/>
  <calcPr fullCalcOnLoad="1"/>
</workbook>
</file>

<file path=xl/comments1.xml><?xml version="1.0" encoding="utf-8"?>
<comments xmlns="http://schemas.openxmlformats.org/spreadsheetml/2006/main">
  <authors>
    <author>U6000140</author>
  </authors>
  <commentList>
    <comment ref="A39" authorId="0">
      <text>
        <r>
          <rPr>
            <b/>
            <sz val="9"/>
            <rFont val="Tahoma"/>
            <family val="2"/>
          </rPr>
          <t>The Goal is to pay down / off your "Liabilities" and buy Assets that produce a "Passive Income" to get you out of the Rat Race.
Good Luck!</t>
        </r>
      </text>
    </comment>
  </commentList>
</comments>
</file>

<file path=xl/comments2.xml><?xml version="1.0" encoding="utf-8"?>
<comments xmlns="http://schemas.openxmlformats.org/spreadsheetml/2006/main">
  <authors>
    <author>U6000140</author>
  </authors>
  <commentList>
    <comment ref="A39" authorId="0">
      <text>
        <r>
          <rPr>
            <b/>
            <sz val="9"/>
            <rFont val="Tahoma"/>
            <family val="2"/>
          </rPr>
          <t>The Goal is to pay down / off your "Liabilities" and buy Assets that produce a "Passive Income" to get you out of the Rat Race.
Good Luck!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<sst xmlns="http://schemas.openxmlformats.org/spreadsheetml/2006/main" count="150" uniqueCount="59">
  <si>
    <t xml:space="preserve">INCOME STATEMENT </t>
  </si>
  <si>
    <t>INCOME</t>
  </si>
  <si>
    <t>EXPENSES</t>
  </si>
  <si>
    <t>BALANCE SHEET</t>
  </si>
  <si>
    <t xml:space="preserve">PASSIVE INCOME: </t>
  </si>
  <si>
    <t>Salary:</t>
  </si>
  <si>
    <t xml:space="preserve">Bonus: </t>
  </si>
  <si>
    <t>Real Estate/Business:</t>
  </si>
  <si>
    <t>Home Mortgage/Rent Payment:</t>
  </si>
  <si>
    <t>Goal: Get out of the Rat Race and onto the Fast Track of life by building up your Passive Income to be greater than your Total Expenses.</t>
  </si>
  <si>
    <t>Cash Flow</t>
  </si>
  <si>
    <t xml:space="preserve">                                   Description </t>
  </si>
  <si>
    <t>Real Estate/Business:            Down Pay:            Cost:</t>
  </si>
  <si>
    <t>Stocks/Funds/CDs:</t>
  </si>
  <si>
    <t>Cost/Share:</t>
  </si>
  <si>
    <t xml:space="preserve">     # of Shares:</t>
  </si>
  <si>
    <t xml:space="preserve">  </t>
  </si>
  <si>
    <t xml:space="preserve"> </t>
  </si>
  <si>
    <t xml:space="preserve">                                        MONTHLY CASH FLOW (PAYCHECK):   $</t>
  </si>
  <si>
    <t xml:space="preserve">Home Mortgage: </t>
  </si>
  <si>
    <t xml:space="preserve">Real Estate/Business: </t>
  </si>
  <si>
    <t>Mortgage/Liability:</t>
  </si>
  <si>
    <t xml:space="preserve">TOTAL  INCOME: </t>
  </si>
  <si>
    <t xml:space="preserve">TOTAL  EXPENSES: </t>
  </si>
  <si>
    <t xml:space="preserve">TOTAL BAD DEBT: </t>
  </si>
  <si>
    <t xml:space="preserve">EZ Pass: </t>
  </si>
  <si>
    <t>Total:</t>
  </si>
  <si>
    <t xml:space="preserve"> MONTHLY CASH FLOW:</t>
  </si>
  <si>
    <t xml:space="preserve">Gas: </t>
  </si>
  <si>
    <t xml:space="preserve">Entertainment: </t>
  </si>
  <si>
    <t>Clothing:</t>
  </si>
  <si>
    <t xml:space="preserve">Financial Education: </t>
  </si>
  <si>
    <t xml:space="preserve">Car Maintenance: </t>
  </si>
  <si>
    <t>ASSETS                                                                                                                                                                                           LIABILITIES</t>
  </si>
  <si>
    <t>Car Payment:</t>
  </si>
  <si>
    <t>PAYCHECK</t>
  </si>
  <si>
    <t>Employee Stock Purchase Price</t>
  </si>
  <si>
    <t>PSE&amp;G/ConEd:</t>
  </si>
  <si>
    <t xml:space="preserve">Water Bill: </t>
  </si>
  <si>
    <t>Cable:</t>
  </si>
  <si>
    <t>Starbucks/DD:</t>
  </si>
  <si>
    <t xml:space="preserve">Car Insurance: </t>
  </si>
  <si>
    <t>Investment Account:</t>
  </si>
  <si>
    <t>Bank Account (Checking):</t>
  </si>
  <si>
    <t>Bank Account (Saving):</t>
  </si>
  <si>
    <r>
      <t xml:space="preserve">Credit Card </t>
    </r>
    <r>
      <rPr>
        <sz val="11"/>
        <color indexed="12"/>
        <rFont val="Calibri"/>
        <family val="2"/>
      </rPr>
      <t>(Visa)</t>
    </r>
    <r>
      <rPr>
        <sz val="11"/>
        <color theme="1"/>
        <rFont val="Calibri"/>
        <family val="2"/>
      </rPr>
      <t xml:space="preserve">: </t>
    </r>
  </si>
  <si>
    <r>
      <t xml:space="preserve">Credit Card </t>
    </r>
    <r>
      <rPr>
        <sz val="11"/>
        <color indexed="12"/>
        <rFont val="Calibri"/>
        <family val="2"/>
      </rPr>
      <t>(American Express)</t>
    </r>
    <r>
      <rPr>
        <sz val="11"/>
        <color theme="1"/>
        <rFont val="Calibri"/>
        <family val="2"/>
      </rPr>
      <t xml:space="preserve">: </t>
    </r>
  </si>
  <si>
    <t xml:space="preserve">Your Net worth </t>
  </si>
  <si>
    <t>(Cash Flow from Interest/Dividends + Real Estate/Business)</t>
  </si>
  <si>
    <t xml:space="preserve">Interest/Dividends: </t>
  </si>
  <si>
    <t xml:space="preserve">Groceries: </t>
  </si>
  <si>
    <t xml:space="preserve">Eating Out / Take Out: </t>
  </si>
  <si>
    <t xml:space="preserve">Student Loan: </t>
  </si>
  <si>
    <t xml:space="preserve">Motorcycle Loan: </t>
  </si>
  <si>
    <r>
      <t xml:space="preserve">Credit Card </t>
    </r>
    <r>
      <rPr>
        <sz val="11"/>
        <color indexed="12"/>
        <rFont val="Calibri"/>
        <family val="2"/>
      </rPr>
      <t>(MasterCard)</t>
    </r>
    <r>
      <rPr>
        <sz val="11"/>
        <color theme="1"/>
        <rFont val="Calibri"/>
        <family val="2"/>
      </rPr>
      <t xml:space="preserve">: </t>
    </r>
  </si>
  <si>
    <r>
      <t>Credit Card</t>
    </r>
    <r>
      <rPr>
        <sz val="11"/>
        <color indexed="12"/>
        <rFont val="Calibri"/>
        <family val="2"/>
      </rPr>
      <t xml:space="preserve"> (American Express)</t>
    </r>
    <r>
      <rPr>
        <sz val="11"/>
        <color theme="1"/>
        <rFont val="Calibri"/>
        <family val="2"/>
      </rPr>
      <t xml:space="preserve">: </t>
    </r>
  </si>
  <si>
    <r>
      <t xml:space="preserve">Credit Card </t>
    </r>
    <r>
      <rPr>
        <sz val="11"/>
        <color indexed="12"/>
        <rFont val="Calibri"/>
        <family val="2"/>
      </rPr>
      <t>(Master Card)</t>
    </r>
    <r>
      <rPr>
        <sz val="11"/>
        <color theme="1"/>
        <rFont val="Calibri"/>
        <family val="2"/>
      </rPr>
      <t>:</t>
    </r>
  </si>
  <si>
    <t xml:space="preserve">Travel: </t>
  </si>
  <si>
    <r>
      <t xml:space="preserve">Pay Youself </t>
    </r>
    <r>
      <rPr>
        <sz val="11"/>
        <color indexed="12"/>
        <rFont val="Calibri"/>
        <family val="2"/>
      </rPr>
      <t>(Put Something Aside To Invest)</t>
    </r>
    <r>
      <rPr>
        <sz val="11"/>
        <color theme="1"/>
        <rFont val="Calibri"/>
        <family val="2"/>
      </rPr>
      <t>: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</si>
</sst>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sz val="11"/>
      <color indexed="11"/>
      <name val="Calibri"/>
      <family val="2"/>
    </font>
    <font>
      <b/>
      <sz val="11"/>
      <color indexed="10"/>
      <name val="Calibri"/>
      <family val="2"/>
    </font>
    <font>
      <b/>
      <sz val="11"/>
      <color indexed="11"/>
      <name val="Calibri"/>
      <family val="2"/>
    </font>
    <font>
      <b/>
      <i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1"/>
      <color rgb="FF0000FF"/>
      <name val="Calibri"/>
      <family val="2"/>
    </font>
    <font>
      <b/>
      <sz val="11"/>
      <color theme="0" tint="-0.1499900072813034"/>
      <name val="Calibri"/>
      <family val="2"/>
    </font>
    <font>
      <sz val="11"/>
      <color theme="0" tint="-0.1499900072813034"/>
      <name val="Calibri"/>
      <family val="2"/>
    </font>
    <font>
      <sz val="11"/>
      <color rgb="FF00CC00"/>
      <name val="Calibri"/>
      <family val="2"/>
    </font>
    <font>
      <sz val="11"/>
      <color rgb="FF0000FF"/>
      <name val="Calibri"/>
      <family val="2"/>
    </font>
    <font>
      <b/>
      <i/>
      <sz val="10"/>
      <color rgb="FF0000FF"/>
      <name val="Calibri"/>
      <family val="2"/>
    </font>
    <font>
      <b/>
      <sz val="11"/>
      <color rgb="FF00CC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4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0" fillId="0" borderId="13" xfId="0" applyBorder="1" applyAlignment="1">
      <alignment/>
    </xf>
    <xf numFmtId="0" fontId="43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43" fillId="33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43" fillId="0" borderId="17" xfId="0" applyFont="1" applyBorder="1" applyAlignment="1">
      <alignment/>
    </xf>
    <xf numFmtId="0" fontId="43" fillId="0" borderId="20" xfId="0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21" xfId="0" applyBorder="1" applyAlignment="1">
      <alignment/>
    </xf>
    <xf numFmtId="0" fontId="4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43" fillId="0" borderId="24" xfId="0" applyFont="1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6" xfId="0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46" fillId="0" borderId="0" xfId="0" applyFont="1" applyBorder="1" applyAlignment="1">
      <alignment/>
    </xf>
    <xf numFmtId="0" fontId="47" fillId="34" borderId="27" xfId="0" applyFont="1" applyFill="1" applyBorder="1" applyAlignment="1">
      <alignment/>
    </xf>
    <xf numFmtId="0" fontId="47" fillId="34" borderId="28" xfId="0" applyFont="1" applyFill="1" applyBorder="1" applyAlignment="1">
      <alignment/>
    </xf>
    <xf numFmtId="0" fontId="47" fillId="34" borderId="29" xfId="0" applyFont="1" applyFill="1" applyBorder="1" applyAlignment="1">
      <alignment/>
    </xf>
    <xf numFmtId="0" fontId="47" fillId="34" borderId="30" xfId="0" applyFont="1" applyFill="1" applyBorder="1" applyAlignment="1">
      <alignment/>
    </xf>
    <xf numFmtId="0" fontId="48" fillId="34" borderId="31" xfId="0" applyFont="1" applyFill="1" applyBorder="1" applyAlignment="1">
      <alignment/>
    </xf>
    <xf numFmtId="0" fontId="48" fillId="34" borderId="32" xfId="0" applyFont="1" applyFill="1" applyBorder="1" applyAlignment="1">
      <alignment/>
    </xf>
    <xf numFmtId="0" fontId="43" fillId="0" borderId="16" xfId="0" applyFont="1" applyBorder="1" applyAlignment="1">
      <alignment/>
    </xf>
    <xf numFmtId="0" fontId="0" fillId="0" borderId="33" xfId="0" applyBorder="1" applyAlignment="1">
      <alignment/>
    </xf>
    <xf numFmtId="0" fontId="4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43" fillId="0" borderId="34" xfId="0" applyFon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3" fillId="0" borderId="16" xfId="0" applyFont="1" applyBorder="1" applyAlignment="1">
      <alignment/>
    </xf>
    <xf numFmtId="0" fontId="0" fillId="0" borderId="17" xfId="0" applyBorder="1" applyAlignment="1">
      <alignment/>
    </xf>
    <xf numFmtId="0" fontId="43" fillId="0" borderId="10" xfId="0" applyFont="1" applyBorder="1" applyAlignment="1">
      <alignment vertical="center"/>
    </xf>
    <xf numFmtId="0" fontId="43" fillId="33" borderId="15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0" fillId="0" borderId="11" xfId="0" applyBorder="1" applyAlignment="1">
      <alignment/>
    </xf>
    <xf numFmtId="0" fontId="43" fillId="0" borderId="10" xfId="0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12" xfId="0" applyBorder="1" applyAlignment="1">
      <alignment/>
    </xf>
    <xf numFmtId="0" fontId="43" fillId="0" borderId="17" xfId="0" applyFont="1" applyBorder="1" applyAlignment="1">
      <alignment/>
    </xf>
    <xf numFmtId="0" fontId="0" fillId="0" borderId="0" xfId="0" applyBorder="1" applyAlignment="1">
      <alignment/>
    </xf>
    <xf numFmtId="164" fontId="43" fillId="0" borderId="20" xfId="0" applyNumberFormat="1" applyFont="1" applyBorder="1" applyAlignment="1">
      <alignment/>
    </xf>
    <xf numFmtId="164" fontId="44" fillId="0" borderId="10" xfId="0" applyNumberFormat="1" applyFont="1" applyBorder="1" applyAlignment="1">
      <alignment/>
    </xf>
    <xf numFmtId="164" fontId="44" fillId="0" borderId="36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164" fontId="44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0" fontId="4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33" xfId="0" applyBorder="1" applyAlignment="1">
      <alignment/>
    </xf>
    <xf numFmtId="0" fontId="43" fillId="0" borderId="37" xfId="0" applyFont="1" applyBorder="1" applyAlignment="1">
      <alignment/>
    </xf>
    <xf numFmtId="0" fontId="43" fillId="0" borderId="11" xfId="0" applyFont="1" applyBorder="1" applyAlignment="1">
      <alignment/>
    </xf>
    <xf numFmtId="164" fontId="44" fillId="0" borderId="10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43" fillId="35" borderId="15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36" xfId="0" applyFill="1" applyBorder="1" applyAlignment="1">
      <alignment/>
    </xf>
    <xf numFmtId="0" fontId="43" fillId="0" borderId="15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164" fontId="49" fillId="0" borderId="10" xfId="0" applyNumberFormat="1" applyFont="1" applyBorder="1" applyAlignment="1">
      <alignment/>
    </xf>
    <xf numFmtId="164" fontId="49" fillId="0" borderId="13" xfId="0" applyNumberFormat="1" applyFont="1" applyBorder="1" applyAlignment="1">
      <alignment/>
    </xf>
    <xf numFmtId="164" fontId="49" fillId="0" borderId="0" xfId="0" applyNumberFormat="1" applyFont="1" applyBorder="1" applyAlignment="1">
      <alignment/>
    </xf>
    <xf numFmtId="164" fontId="49" fillId="0" borderId="38" xfId="0" applyNumberFormat="1" applyFont="1" applyBorder="1" applyAlignment="1">
      <alignment/>
    </xf>
    <xf numFmtId="0" fontId="43" fillId="0" borderId="15" xfId="0" applyFont="1" applyBorder="1" applyAlignment="1">
      <alignment/>
    </xf>
    <xf numFmtId="0" fontId="46" fillId="0" borderId="0" xfId="0" applyFont="1" applyBorder="1" applyAlignment="1">
      <alignment horizontal="left" vertical="top" wrapText="1"/>
    </xf>
    <xf numFmtId="0" fontId="50" fillId="0" borderId="0" xfId="0" applyFont="1" applyAlignment="1">
      <alignment horizontal="left" vertical="top" wrapText="1"/>
    </xf>
    <xf numFmtId="0" fontId="51" fillId="0" borderId="39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39" xfId="0" applyBorder="1" applyAlignment="1">
      <alignment horizontal="right" wrapText="1"/>
    </xf>
    <xf numFmtId="0" fontId="43" fillId="33" borderId="40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41" xfId="0" applyFill="1" applyBorder="1" applyAlignment="1">
      <alignment/>
    </xf>
    <xf numFmtId="0" fontId="46" fillId="0" borderId="42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4" xfId="0" applyFont="1" applyBorder="1" applyAlignment="1">
      <alignment/>
    </xf>
    <xf numFmtId="0" fontId="43" fillId="33" borderId="15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164" fontId="52" fillId="0" borderId="0" xfId="0" applyNumberFormat="1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3" fillId="0" borderId="39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3" fillId="0" borderId="37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3" fillId="0" borderId="10" xfId="0" applyFont="1" applyBorder="1" applyAlignment="1">
      <alignment/>
    </xf>
    <xf numFmtId="0" fontId="43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3" fillId="0" borderId="17" xfId="0" applyFont="1" applyBorder="1" applyAlignment="1">
      <alignment/>
    </xf>
    <xf numFmtId="0" fontId="43" fillId="0" borderId="10" xfId="0" applyFont="1" applyBorder="1" applyAlignment="1">
      <alignment horizontal="right"/>
    </xf>
    <xf numFmtId="0" fontId="0" fillId="0" borderId="36" xfId="0" applyBorder="1" applyAlignment="1">
      <alignment/>
    </xf>
    <xf numFmtId="0" fontId="0" fillId="0" borderId="43" xfId="0" applyBorder="1" applyAlignment="1">
      <alignment/>
    </xf>
    <xf numFmtId="0" fontId="43" fillId="0" borderId="44" xfId="0" applyFont="1" applyBorder="1" applyAlignment="1">
      <alignment/>
    </xf>
    <xf numFmtId="0" fontId="43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45" xfId="0" applyBorder="1" applyAlignment="1">
      <alignment/>
    </xf>
    <xf numFmtId="0" fontId="0" fillId="0" borderId="10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43" fillId="0" borderId="47" xfId="0" applyFont="1" applyBorder="1" applyAlignment="1">
      <alignment/>
    </xf>
    <xf numFmtId="0" fontId="43" fillId="0" borderId="48" xfId="0" applyFont="1" applyBorder="1" applyAlignment="1">
      <alignment/>
    </xf>
    <xf numFmtId="164" fontId="52" fillId="0" borderId="18" xfId="0" applyNumberFormat="1" applyFont="1" applyBorder="1" applyAlignment="1">
      <alignment/>
    </xf>
    <xf numFmtId="164" fontId="52" fillId="0" borderId="49" xfId="0" applyNumberFormat="1" applyFont="1" applyBorder="1" applyAlignment="1">
      <alignment/>
    </xf>
    <xf numFmtId="164" fontId="49" fillId="0" borderId="10" xfId="0" applyNumberFormat="1" applyFont="1" applyFill="1" applyBorder="1" applyAlignment="1">
      <alignment/>
    </xf>
    <xf numFmtId="164" fontId="43" fillId="0" borderId="10" xfId="0" applyNumberFormat="1" applyFont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44" fillId="0" borderId="13" xfId="0" applyFont="1" applyBorder="1" applyAlignment="1">
      <alignment/>
    </xf>
    <xf numFmtId="164" fontId="53" fillId="0" borderId="0" xfId="0" applyNumberFormat="1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53" fillId="0" borderId="26" xfId="0" applyFont="1" applyBorder="1" applyAlignment="1">
      <alignment/>
    </xf>
    <xf numFmtId="0" fontId="53" fillId="0" borderId="18" xfId="0" applyFont="1" applyBorder="1" applyAlignment="1">
      <alignment/>
    </xf>
    <xf numFmtId="0" fontId="44" fillId="0" borderId="18" xfId="0" applyFont="1" applyBorder="1" applyAlignment="1">
      <alignment/>
    </xf>
    <xf numFmtId="164" fontId="53" fillId="0" borderId="18" xfId="0" applyNumberFormat="1" applyFont="1" applyBorder="1" applyAlignment="1">
      <alignment/>
    </xf>
    <xf numFmtId="0" fontId="53" fillId="0" borderId="45" xfId="0" applyFont="1" applyBorder="1" applyAlignment="1">
      <alignment/>
    </xf>
    <xf numFmtId="0" fontId="0" fillId="0" borderId="2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showGridLines="0" tabSelected="1" zoomScale="75" zoomScaleNormal="75" workbookViewId="0" topLeftCell="A22">
      <selection activeCell="Q38" sqref="Q38"/>
    </sheetView>
  </sheetViews>
  <sheetFormatPr defaultColWidth="8.8515625" defaultRowHeight="15"/>
  <cols>
    <col min="1" max="1" width="8.7109375" style="0" customWidth="1"/>
    <col min="2" max="2" width="14.8515625" style="0" customWidth="1"/>
    <col min="3" max="4" width="8.7109375" style="0" customWidth="1"/>
    <col min="5" max="5" width="28.140625" style="0" customWidth="1"/>
    <col min="6" max="6" width="2.140625" style="0" customWidth="1"/>
    <col min="7" max="9" width="8.7109375" style="0" customWidth="1"/>
    <col min="10" max="10" width="19.8515625" style="0" customWidth="1"/>
    <col min="11" max="12" width="8.7109375" style="0" customWidth="1"/>
    <col min="13" max="13" width="9.8515625" style="0" customWidth="1"/>
    <col min="14" max="14" width="2.140625" style="4" hidden="1" customWidth="1"/>
    <col min="15" max="15" width="8.7109375" style="0" customWidth="1"/>
    <col min="16" max="16" width="13.8515625" style="0" customWidth="1"/>
    <col min="17" max="16384" width="8.8515625" style="4" customWidth="1"/>
  </cols>
  <sheetData>
    <row r="1" spans="1:16" ht="15.75" thickBo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</row>
    <row r="2" spans="1:16" ht="3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50"/>
      <c r="P2" s="51"/>
    </row>
    <row r="3" spans="1:256" s="7" customFormat="1" ht="15" customHeight="1">
      <c r="A3" s="115" t="s">
        <v>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16" ht="15">
      <c r="A4" s="118" t="s">
        <v>1</v>
      </c>
      <c r="B4" s="119"/>
      <c r="C4" s="119"/>
      <c r="D4" s="119"/>
      <c r="E4" s="119"/>
      <c r="F4" s="119"/>
      <c r="G4" s="119"/>
      <c r="H4" s="120"/>
      <c r="I4" s="125" t="s">
        <v>4</v>
      </c>
      <c r="J4" s="126"/>
      <c r="K4" s="126"/>
      <c r="L4" s="126"/>
      <c r="M4" s="126"/>
      <c r="N4" s="43"/>
      <c r="O4" s="123">
        <f>SUM(G8:H16)</f>
        <v>66.853</v>
      </c>
      <c r="P4" s="124"/>
    </row>
    <row r="5" spans="1:18" ht="15">
      <c r="A5" s="127" t="s">
        <v>11</v>
      </c>
      <c r="B5" s="128"/>
      <c r="C5" s="128"/>
      <c r="D5" s="128"/>
      <c r="E5" s="128"/>
      <c r="F5" s="11"/>
      <c r="G5" s="121" t="s">
        <v>10</v>
      </c>
      <c r="H5" s="122"/>
      <c r="I5" s="109"/>
      <c r="J5" s="110"/>
      <c r="K5" s="110"/>
      <c r="L5" s="107" t="s">
        <v>48</v>
      </c>
      <c r="M5" s="108"/>
      <c r="N5" s="108"/>
      <c r="O5" s="5"/>
      <c r="P5" s="21"/>
      <c r="Q5" s="5"/>
      <c r="R5" s="5"/>
    </row>
    <row r="6" spans="1:18" ht="15">
      <c r="A6" s="81" t="s">
        <v>5</v>
      </c>
      <c r="B6" s="82"/>
      <c r="C6" s="134" t="s">
        <v>35</v>
      </c>
      <c r="D6" s="134"/>
      <c r="E6" s="134"/>
      <c r="F6" s="8"/>
      <c r="G6" s="102">
        <v>1000</v>
      </c>
      <c r="H6" s="103"/>
      <c r="I6" s="111"/>
      <c r="J6" s="110"/>
      <c r="K6" s="110"/>
      <c r="L6" s="108"/>
      <c r="M6" s="108"/>
      <c r="N6" s="108"/>
      <c r="O6" s="5"/>
      <c r="P6" s="21"/>
      <c r="Q6" s="5"/>
      <c r="R6" s="5"/>
    </row>
    <row r="7" spans="1:18" ht="15">
      <c r="A7" s="81" t="s">
        <v>6</v>
      </c>
      <c r="B7" s="82"/>
      <c r="C7" s="134"/>
      <c r="D7" s="134"/>
      <c r="E7" s="134"/>
      <c r="F7" s="8"/>
      <c r="G7" s="102" t="s">
        <v>17</v>
      </c>
      <c r="H7" s="103"/>
      <c r="I7" s="111"/>
      <c r="J7" s="110"/>
      <c r="K7" s="110"/>
      <c r="L7" s="108"/>
      <c r="M7" s="108"/>
      <c r="N7" s="108"/>
      <c r="O7" s="5"/>
      <c r="P7" s="21"/>
      <c r="Q7" s="5"/>
      <c r="R7" s="5"/>
    </row>
    <row r="8" spans="1:256" s="1" customFormat="1" ht="15">
      <c r="A8" s="106" t="s">
        <v>49</v>
      </c>
      <c r="B8" s="129"/>
      <c r="C8" s="134"/>
      <c r="D8" s="134"/>
      <c r="E8" s="134"/>
      <c r="F8" s="8"/>
      <c r="G8" s="102" t="s">
        <v>17</v>
      </c>
      <c r="H8" s="103"/>
      <c r="I8" s="5"/>
      <c r="J8" s="5"/>
      <c r="K8" s="5"/>
      <c r="L8" s="108"/>
      <c r="M8" s="108"/>
      <c r="N8" s="108"/>
      <c r="O8" s="5"/>
      <c r="P8" s="21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61" customFormat="1" ht="15">
      <c r="A9" s="132">
        <v>0.133706</v>
      </c>
      <c r="B9" s="133"/>
      <c r="C9" s="134" t="s">
        <v>36</v>
      </c>
      <c r="D9" s="134"/>
      <c r="E9" s="134"/>
      <c r="F9" s="59"/>
      <c r="G9" s="102">
        <f>SUM(C45*A9)</f>
        <v>66.853</v>
      </c>
      <c r="H9" s="103"/>
      <c r="I9" s="59"/>
      <c r="J9" s="59"/>
      <c r="K9" s="59"/>
      <c r="L9" s="108"/>
      <c r="M9" s="108"/>
      <c r="N9" s="108"/>
      <c r="O9" s="59"/>
      <c r="P9" s="60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pans="1:18" ht="15">
      <c r="A10" s="106" t="s">
        <v>7</v>
      </c>
      <c r="B10" s="129"/>
      <c r="C10" s="134"/>
      <c r="D10" s="134"/>
      <c r="E10" s="134"/>
      <c r="F10" s="8"/>
      <c r="G10" s="102" t="s">
        <v>17</v>
      </c>
      <c r="H10" s="103"/>
      <c r="I10" s="5"/>
      <c r="J10" s="5"/>
      <c r="K10" s="5"/>
      <c r="L10" s="5"/>
      <c r="M10" s="5"/>
      <c r="N10" s="5"/>
      <c r="O10" s="5"/>
      <c r="P10" s="21"/>
      <c r="Q10" s="5"/>
      <c r="R10" s="5"/>
    </row>
    <row r="11" spans="1:18" ht="15">
      <c r="A11" s="106"/>
      <c r="B11" s="82"/>
      <c r="C11" s="82"/>
      <c r="D11" s="82"/>
      <c r="E11" s="82"/>
      <c r="F11" s="8"/>
      <c r="G11" s="102"/>
      <c r="H11" s="103"/>
      <c r="I11" s="62"/>
      <c r="J11" s="59"/>
      <c r="K11" s="5"/>
      <c r="L11" s="5"/>
      <c r="M11" s="5"/>
      <c r="N11" s="5"/>
      <c r="O11" s="5"/>
      <c r="P11" s="21"/>
      <c r="Q11" s="5"/>
      <c r="R11" s="5"/>
    </row>
    <row r="12" spans="1:18" ht="15">
      <c r="A12" s="106"/>
      <c r="B12" s="82"/>
      <c r="C12" s="82"/>
      <c r="D12" s="82"/>
      <c r="E12" s="82"/>
      <c r="F12" s="8"/>
      <c r="G12" s="102"/>
      <c r="H12" s="103"/>
      <c r="I12" s="125" t="s">
        <v>22</v>
      </c>
      <c r="J12" s="126"/>
      <c r="K12" s="126"/>
      <c r="L12" s="126"/>
      <c r="M12" s="126"/>
      <c r="N12" s="34"/>
      <c r="O12" s="123">
        <f>SUM(G6:H16)</f>
        <v>1066.853</v>
      </c>
      <c r="P12" s="124"/>
      <c r="Q12" s="5"/>
      <c r="R12" s="5"/>
    </row>
    <row r="13" spans="1:256" s="1" customFormat="1" ht="15">
      <c r="A13" s="106"/>
      <c r="B13" s="82"/>
      <c r="C13" s="82"/>
      <c r="D13" s="82"/>
      <c r="E13" s="82"/>
      <c r="F13" s="8"/>
      <c r="G13" s="102"/>
      <c r="H13" s="103"/>
      <c r="I13" s="5"/>
      <c r="J13" s="5"/>
      <c r="K13" s="5"/>
      <c r="L13" s="5"/>
      <c r="M13" s="5"/>
      <c r="N13" s="5"/>
      <c r="O13" s="5"/>
      <c r="P13" s="21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1" customFormat="1" ht="15">
      <c r="A14" s="106"/>
      <c r="B14" s="82"/>
      <c r="C14" s="82"/>
      <c r="D14" s="82"/>
      <c r="E14" s="82"/>
      <c r="F14" s="8"/>
      <c r="G14" s="102"/>
      <c r="H14" s="103"/>
      <c r="I14" s="5"/>
      <c r="J14" s="5"/>
      <c r="K14" s="5"/>
      <c r="L14" s="5"/>
      <c r="M14" s="5"/>
      <c r="N14" s="5"/>
      <c r="O14" s="5"/>
      <c r="P14" s="21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18" ht="15">
      <c r="A15" s="106"/>
      <c r="B15" s="82"/>
      <c r="C15" s="82"/>
      <c r="D15" s="82"/>
      <c r="E15" s="82"/>
      <c r="F15" s="8"/>
      <c r="G15" s="102"/>
      <c r="H15" s="103"/>
      <c r="I15" s="5"/>
      <c r="J15" s="5"/>
      <c r="K15" s="5"/>
      <c r="L15" s="5"/>
      <c r="M15" s="5"/>
      <c r="N15" s="5"/>
      <c r="O15" s="5"/>
      <c r="P15" s="21"/>
      <c r="Q15" s="5"/>
      <c r="R15" s="5"/>
    </row>
    <row r="16" spans="1:18" ht="15">
      <c r="A16" s="106"/>
      <c r="B16" s="82"/>
      <c r="C16" s="82"/>
      <c r="D16" s="82"/>
      <c r="E16" s="82"/>
      <c r="F16" s="8"/>
      <c r="G16" s="104"/>
      <c r="H16" s="105"/>
      <c r="I16" s="5"/>
      <c r="J16" s="5"/>
      <c r="K16" s="5"/>
      <c r="L16" s="5"/>
      <c r="M16" s="5"/>
      <c r="N16" s="5"/>
      <c r="O16" s="5"/>
      <c r="P16" s="21"/>
      <c r="Q16" s="5"/>
      <c r="R16" s="5"/>
    </row>
    <row r="17" spans="1:18" ht="15">
      <c r="A17" s="22" t="s">
        <v>2</v>
      </c>
      <c r="B17" s="14"/>
      <c r="C17" s="14"/>
      <c r="D17" s="14"/>
      <c r="E17" s="14"/>
      <c r="F17" s="14"/>
      <c r="G17" s="14"/>
      <c r="H17" s="15"/>
      <c r="I17" s="5"/>
      <c r="J17" s="5"/>
      <c r="K17" s="5"/>
      <c r="L17" s="5"/>
      <c r="M17" s="5"/>
      <c r="N17" s="5"/>
      <c r="O17" s="5"/>
      <c r="P17" s="21"/>
      <c r="Q17" s="5"/>
      <c r="R17" s="5"/>
    </row>
    <row r="18" spans="1:18" ht="15">
      <c r="A18" s="100" t="s">
        <v>8</v>
      </c>
      <c r="B18" s="82"/>
      <c r="C18" s="82"/>
      <c r="D18" s="82"/>
      <c r="E18" s="82"/>
      <c r="F18" s="13"/>
      <c r="G18" s="79">
        <v>100</v>
      </c>
      <c r="H18" s="83"/>
      <c r="I18" s="5"/>
      <c r="J18" s="5"/>
      <c r="K18" s="5"/>
      <c r="L18" s="5"/>
      <c r="M18" s="5"/>
      <c r="N18" s="5"/>
      <c r="O18" s="5"/>
      <c r="P18" s="21"/>
      <c r="Q18" s="5"/>
      <c r="R18" s="5"/>
    </row>
    <row r="19" spans="1:18" ht="15">
      <c r="A19" s="81" t="s">
        <v>31</v>
      </c>
      <c r="B19" s="82"/>
      <c r="C19" s="82"/>
      <c r="D19" s="82"/>
      <c r="E19" s="82"/>
      <c r="F19" s="5"/>
      <c r="G19" s="79">
        <v>0</v>
      </c>
      <c r="H19" s="83"/>
      <c r="I19" s="5"/>
      <c r="J19" s="5"/>
      <c r="K19" s="5"/>
      <c r="L19" s="5"/>
      <c r="M19" s="5"/>
      <c r="N19" s="5"/>
      <c r="O19" s="5"/>
      <c r="P19" s="21"/>
      <c r="Q19" s="5"/>
      <c r="R19" s="5"/>
    </row>
    <row r="20" spans="1:18" ht="15">
      <c r="A20" s="81" t="s">
        <v>58</v>
      </c>
      <c r="B20" s="82"/>
      <c r="C20" s="82"/>
      <c r="D20" s="82"/>
      <c r="E20" s="82"/>
      <c r="F20" s="5"/>
      <c r="G20" s="79">
        <v>25</v>
      </c>
      <c r="H20" s="83"/>
      <c r="I20" s="5"/>
      <c r="J20" s="5"/>
      <c r="K20" s="5"/>
      <c r="L20" s="5"/>
      <c r="M20" s="5"/>
      <c r="N20" s="5"/>
      <c r="O20" s="5"/>
      <c r="P20" s="21"/>
      <c r="Q20" s="5"/>
      <c r="R20" s="5"/>
    </row>
    <row r="21" spans="1:18" ht="15">
      <c r="A21" s="81" t="s">
        <v>38</v>
      </c>
      <c r="B21" s="82"/>
      <c r="C21" s="82"/>
      <c r="D21" s="82"/>
      <c r="E21" s="82"/>
      <c r="F21" s="5"/>
      <c r="G21" s="79">
        <v>10</v>
      </c>
      <c r="H21" s="83"/>
      <c r="I21" s="5"/>
      <c r="J21" s="5"/>
      <c r="K21" s="5"/>
      <c r="L21" s="5"/>
      <c r="M21" s="5"/>
      <c r="N21" s="5"/>
      <c r="O21" s="5"/>
      <c r="P21" s="21"/>
      <c r="Q21" s="5"/>
      <c r="R21" s="5"/>
    </row>
    <row r="22" spans="1:18" ht="15">
      <c r="A22" s="81" t="s">
        <v>37</v>
      </c>
      <c r="B22" s="82"/>
      <c r="C22" s="82"/>
      <c r="D22" s="82"/>
      <c r="E22" s="82"/>
      <c r="F22" s="5"/>
      <c r="G22" s="79">
        <v>21</v>
      </c>
      <c r="H22" s="152"/>
      <c r="I22" s="5"/>
      <c r="J22" s="5"/>
      <c r="K22" s="5"/>
      <c r="L22" s="5"/>
      <c r="M22" s="5"/>
      <c r="N22" s="5"/>
      <c r="O22" s="5"/>
      <c r="P22" s="21"/>
      <c r="Q22" s="5"/>
      <c r="R22" s="5"/>
    </row>
    <row r="23" spans="1:18" ht="15">
      <c r="A23" s="81" t="s">
        <v>30</v>
      </c>
      <c r="B23" s="82"/>
      <c r="C23" s="82"/>
      <c r="D23" s="82"/>
      <c r="E23" s="82"/>
      <c r="F23" s="5"/>
      <c r="G23" s="79">
        <v>10</v>
      </c>
      <c r="H23" s="152"/>
      <c r="I23" s="5"/>
      <c r="J23" s="5"/>
      <c r="K23" s="5"/>
      <c r="L23" s="5"/>
      <c r="M23" s="5"/>
      <c r="N23" s="5"/>
      <c r="O23" s="5"/>
      <c r="P23" s="21"/>
      <c r="Q23" s="5"/>
      <c r="R23" s="5"/>
    </row>
    <row r="24" spans="1:18" ht="15">
      <c r="A24" s="81" t="s">
        <v>57</v>
      </c>
      <c r="B24" s="82"/>
      <c r="C24" s="82"/>
      <c r="D24" s="82"/>
      <c r="E24" s="82"/>
      <c r="F24" s="5"/>
      <c r="G24" s="79">
        <v>5</v>
      </c>
      <c r="H24" s="152"/>
      <c r="I24" s="5"/>
      <c r="J24" s="5"/>
      <c r="K24" s="5"/>
      <c r="L24" s="5"/>
      <c r="M24" s="5"/>
      <c r="N24" s="5"/>
      <c r="O24" s="5"/>
      <c r="P24" s="21"/>
      <c r="Q24" s="5"/>
      <c r="R24" s="5"/>
    </row>
    <row r="25" spans="1:18" ht="15">
      <c r="A25" s="81" t="s">
        <v>39</v>
      </c>
      <c r="B25" s="82"/>
      <c r="C25" s="82"/>
      <c r="D25" s="82"/>
      <c r="E25" s="82"/>
      <c r="F25" s="5"/>
      <c r="G25" s="79">
        <v>5</v>
      </c>
      <c r="H25" s="152"/>
      <c r="I25" s="5"/>
      <c r="J25" s="5"/>
      <c r="K25" s="5"/>
      <c r="L25" s="5"/>
      <c r="M25" s="5"/>
      <c r="N25" s="5"/>
      <c r="O25" s="5"/>
      <c r="P25" s="21"/>
      <c r="Q25" s="5"/>
      <c r="R25" s="5"/>
    </row>
    <row r="26" spans="1:18" ht="15">
      <c r="A26" s="81" t="s">
        <v>25</v>
      </c>
      <c r="B26" s="82"/>
      <c r="C26" s="82"/>
      <c r="D26" s="82"/>
      <c r="E26" s="82"/>
      <c r="F26" s="5"/>
      <c r="G26" s="79">
        <v>5</v>
      </c>
      <c r="H26" s="152"/>
      <c r="I26" s="5"/>
      <c r="J26" s="5"/>
      <c r="K26" s="5"/>
      <c r="L26" s="5"/>
      <c r="M26" s="5"/>
      <c r="N26" s="5"/>
      <c r="O26" s="5"/>
      <c r="P26" s="21"/>
      <c r="Q26" s="5"/>
      <c r="R26" s="5"/>
    </row>
    <row r="27" spans="1:18" ht="15">
      <c r="A27" s="81" t="s">
        <v>40</v>
      </c>
      <c r="B27" s="82"/>
      <c r="C27" s="82"/>
      <c r="D27" s="82"/>
      <c r="E27" s="82"/>
      <c r="F27" s="5"/>
      <c r="G27" s="79">
        <v>5</v>
      </c>
      <c r="H27" s="92"/>
      <c r="I27" s="5"/>
      <c r="J27" s="5"/>
      <c r="K27" s="5"/>
      <c r="L27" s="5"/>
      <c r="M27" s="5"/>
      <c r="N27" s="5"/>
      <c r="O27" s="5"/>
      <c r="P27" s="21"/>
      <c r="Q27" s="5"/>
      <c r="R27" s="5"/>
    </row>
    <row r="28" spans="1:16" ht="15">
      <c r="A28" s="81" t="s">
        <v>45</v>
      </c>
      <c r="B28" s="82"/>
      <c r="C28" s="82"/>
      <c r="D28" s="82"/>
      <c r="E28" s="82"/>
      <c r="F28" s="5"/>
      <c r="G28" s="79">
        <v>0</v>
      </c>
      <c r="H28" s="83"/>
      <c r="I28" s="125" t="s">
        <v>23</v>
      </c>
      <c r="J28" s="126"/>
      <c r="K28" s="126"/>
      <c r="L28" s="126"/>
      <c r="M28" s="126"/>
      <c r="N28" s="34"/>
      <c r="O28" s="153">
        <f>SUM(G18:H37)</f>
        <v>556</v>
      </c>
      <c r="P28" s="154"/>
    </row>
    <row r="29" spans="1:193" ht="15">
      <c r="A29" s="81" t="s">
        <v>56</v>
      </c>
      <c r="B29" s="82"/>
      <c r="C29" s="82"/>
      <c r="D29" s="82"/>
      <c r="E29" s="82"/>
      <c r="F29" s="5"/>
      <c r="G29" s="79">
        <v>10</v>
      </c>
      <c r="H29" s="83"/>
      <c r="I29" s="3"/>
      <c r="J29" s="3"/>
      <c r="K29" s="3"/>
      <c r="L29" s="3"/>
      <c r="M29" s="3"/>
      <c r="N29" s="3"/>
      <c r="O29" s="4"/>
      <c r="P29" s="20"/>
      <c r="GK29" s="4" t="s">
        <v>17</v>
      </c>
    </row>
    <row r="30" spans="1:16" ht="15">
      <c r="A30" s="81" t="s">
        <v>55</v>
      </c>
      <c r="B30" s="82"/>
      <c r="C30" s="82"/>
      <c r="D30" s="82"/>
      <c r="E30" s="82"/>
      <c r="F30" s="3"/>
      <c r="G30" s="79">
        <v>0</v>
      </c>
      <c r="H30" s="83"/>
      <c r="I30" s="3" t="s">
        <v>16</v>
      </c>
      <c r="J30" s="3"/>
      <c r="K30" s="3"/>
      <c r="L30" s="3"/>
      <c r="M30" s="3" t="s">
        <v>17</v>
      </c>
      <c r="N30" s="3"/>
      <c r="O30" s="4"/>
      <c r="P30" s="20"/>
    </row>
    <row r="31" spans="1:16" ht="15">
      <c r="A31" s="81" t="s">
        <v>29</v>
      </c>
      <c r="B31" s="82"/>
      <c r="C31" s="82"/>
      <c r="D31" s="82"/>
      <c r="E31" s="82"/>
      <c r="F31" s="3"/>
      <c r="G31" s="79">
        <v>25</v>
      </c>
      <c r="H31" s="92"/>
      <c r="I31" s="4"/>
      <c r="J31" s="4"/>
      <c r="K31" s="4"/>
      <c r="L31" s="4"/>
      <c r="M31" s="3"/>
      <c r="N31" s="3"/>
      <c r="O31" s="4"/>
      <c r="P31" s="20"/>
    </row>
    <row r="32" spans="1:16" ht="15">
      <c r="A32" s="81" t="s">
        <v>34</v>
      </c>
      <c r="B32" s="82"/>
      <c r="C32" s="82"/>
      <c r="D32" s="82"/>
      <c r="E32" s="82"/>
      <c r="F32" s="3"/>
      <c r="G32" s="79">
        <v>10</v>
      </c>
      <c r="H32" s="92"/>
      <c r="I32" s="4"/>
      <c r="J32" s="4"/>
      <c r="K32" s="4"/>
      <c r="L32" s="4"/>
      <c r="M32" s="3"/>
      <c r="N32" s="3"/>
      <c r="O32" s="4"/>
      <c r="P32" s="20"/>
    </row>
    <row r="33" spans="1:16" ht="15">
      <c r="A33" s="81" t="s">
        <v>41</v>
      </c>
      <c r="B33" s="82"/>
      <c r="C33" s="82"/>
      <c r="D33" s="82"/>
      <c r="E33" s="82"/>
      <c r="F33" s="3"/>
      <c r="G33" s="79">
        <v>150</v>
      </c>
      <c r="H33" s="92"/>
      <c r="I33" s="4"/>
      <c r="J33" s="4"/>
      <c r="K33" s="4"/>
      <c r="L33" s="4"/>
      <c r="M33" s="3"/>
      <c r="N33" s="3"/>
      <c r="O33" s="4"/>
      <c r="P33" s="20"/>
    </row>
    <row r="34" spans="1:16" ht="15">
      <c r="A34" s="81" t="s">
        <v>28</v>
      </c>
      <c r="B34" s="82"/>
      <c r="C34" s="82"/>
      <c r="D34" s="82"/>
      <c r="E34" s="82"/>
      <c r="F34" s="3"/>
      <c r="G34" s="91">
        <v>15</v>
      </c>
      <c r="H34" s="92"/>
      <c r="I34" s="4"/>
      <c r="J34" s="4"/>
      <c r="K34" s="4"/>
      <c r="L34" s="4"/>
      <c r="M34" s="3"/>
      <c r="N34" s="3"/>
      <c r="O34" s="4"/>
      <c r="P34" s="20"/>
    </row>
    <row r="35" spans="1:16" ht="15">
      <c r="A35" s="44" t="s">
        <v>32</v>
      </c>
      <c r="B35" s="2"/>
      <c r="C35" s="2"/>
      <c r="D35" s="2"/>
      <c r="E35" s="2"/>
      <c r="F35" s="3"/>
      <c r="G35" s="91">
        <v>10</v>
      </c>
      <c r="H35" s="92"/>
      <c r="I35" s="4"/>
      <c r="J35" s="4"/>
      <c r="K35" s="4"/>
      <c r="L35" s="4"/>
      <c r="M35" s="3"/>
      <c r="N35" s="3"/>
      <c r="O35" s="4"/>
      <c r="P35" s="20"/>
    </row>
    <row r="36" spans="1:16" ht="15">
      <c r="A36" s="81" t="s">
        <v>50</v>
      </c>
      <c r="B36" s="82"/>
      <c r="C36" s="82"/>
      <c r="D36" s="82"/>
      <c r="E36" s="82"/>
      <c r="F36" s="3"/>
      <c r="G36" s="91">
        <v>150</v>
      </c>
      <c r="H36" s="92"/>
      <c r="I36" s="4"/>
      <c r="J36" s="4"/>
      <c r="K36" s="4"/>
      <c r="L36" s="4"/>
      <c r="M36" s="3"/>
      <c r="N36" s="3"/>
      <c r="O36" s="4"/>
      <c r="P36" s="20"/>
    </row>
    <row r="37" spans="1:16" ht="15">
      <c r="A37" t="s">
        <v>51</v>
      </c>
      <c r="F37" s="3"/>
      <c r="G37" s="91">
        <v>0</v>
      </c>
      <c r="H37" s="92"/>
      <c r="I37" s="6"/>
      <c r="J37" s="6"/>
      <c r="K37" s="6"/>
      <c r="L37" s="4"/>
      <c r="M37" s="4"/>
      <c r="O37" s="4"/>
      <c r="P37" s="20"/>
    </row>
    <row r="38" spans="1:16" ht="26.25" customHeight="1">
      <c r="A38" s="98" t="s">
        <v>3</v>
      </c>
      <c r="B38" s="99"/>
      <c r="C38" s="99"/>
      <c r="D38" s="99"/>
      <c r="E38" s="99"/>
      <c r="F38" s="3"/>
      <c r="G38" s="17" t="s">
        <v>18</v>
      </c>
      <c r="H38" s="18"/>
      <c r="I38" s="136" t="s">
        <v>27</v>
      </c>
      <c r="J38" s="136"/>
      <c r="K38" s="136"/>
      <c r="L38" s="136"/>
      <c r="M38" s="136"/>
      <c r="N38" s="10"/>
      <c r="O38" s="150">
        <f>SUM(O12-O28)</f>
        <v>510.85300000000007</v>
      </c>
      <c r="P38" s="151"/>
    </row>
    <row r="39" spans="1:16" ht="15">
      <c r="A39" s="93" t="s">
        <v>33</v>
      </c>
      <c r="B39" s="94"/>
      <c r="C39" s="94"/>
      <c r="D39" s="94"/>
      <c r="E39" s="94"/>
      <c r="F39" s="94"/>
      <c r="G39" s="95"/>
      <c r="H39" s="94"/>
      <c r="I39" s="94"/>
      <c r="J39" s="94"/>
      <c r="K39" s="94"/>
      <c r="L39" s="94"/>
      <c r="M39" s="94"/>
      <c r="N39" s="96"/>
      <c r="O39" s="94"/>
      <c r="P39" s="97"/>
    </row>
    <row r="40" spans="1:16" ht="15">
      <c r="A40" s="101" t="s">
        <v>42</v>
      </c>
      <c r="B40" s="143"/>
      <c r="C40" s="149">
        <v>15000</v>
      </c>
      <c r="D40" s="149"/>
      <c r="E40" s="149"/>
      <c r="F40" s="55"/>
      <c r="G40" s="55"/>
      <c r="H40" s="55"/>
      <c r="I40" s="35" t="s">
        <v>19</v>
      </c>
      <c r="J40" s="3"/>
      <c r="K40" s="129"/>
      <c r="L40" s="82"/>
      <c r="M40" s="82"/>
      <c r="O40" s="79">
        <v>100000</v>
      </c>
      <c r="P40" s="80"/>
    </row>
    <row r="41" spans="1:16" ht="15">
      <c r="A41" s="101" t="s">
        <v>43</v>
      </c>
      <c r="B41" s="82"/>
      <c r="C41" s="149">
        <v>100</v>
      </c>
      <c r="D41" s="149"/>
      <c r="E41" s="82"/>
      <c r="F41" s="55"/>
      <c r="G41" s="55"/>
      <c r="H41" s="55"/>
      <c r="I41" s="160" t="s">
        <v>52</v>
      </c>
      <c r="J41" s="82"/>
      <c r="K41" s="129"/>
      <c r="L41" s="82"/>
      <c r="M41" s="82"/>
      <c r="O41" s="79">
        <v>10000</v>
      </c>
      <c r="P41" s="80"/>
    </row>
    <row r="42" spans="1:16" ht="15">
      <c r="A42" s="101" t="s">
        <v>44</v>
      </c>
      <c r="B42" s="82"/>
      <c r="C42" s="149">
        <v>75</v>
      </c>
      <c r="D42" s="149"/>
      <c r="E42" s="82"/>
      <c r="F42" s="55"/>
      <c r="G42" s="55"/>
      <c r="H42" s="55"/>
      <c r="I42" s="160" t="s">
        <v>53</v>
      </c>
      <c r="J42" s="82"/>
      <c r="K42" s="129"/>
      <c r="L42" s="82"/>
      <c r="M42" s="82"/>
      <c r="O42" s="79">
        <v>1000</v>
      </c>
      <c r="P42" s="80"/>
    </row>
    <row r="43" spans="1:16" ht="15.75" thickBot="1">
      <c r="A43" s="139" t="s">
        <v>26</v>
      </c>
      <c r="B43" s="140"/>
      <c r="C43" s="147">
        <f>SUM(C40:C42)</f>
        <v>15175</v>
      </c>
      <c r="D43" s="147"/>
      <c r="E43" s="148"/>
      <c r="F43" s="4"/>
      <c r="G43" s="4"/>
      <c r="H43" s="4"/>
      <c r="I43" s="36" t="s">
        <v>34</v>
      </c>
      <c r="J43" s="19"/>
      <c r="K43" s="129"/>
      <c r="L43" s="82"/>
      <c r="M43" s="82"/>
      <c r="O43" s="79">
        <v>2000</v>
      </c>
      <c r="P43" s="80"/>
    </row>
    <row r="44" spans="1:16" ht="15.75" thickBot="1">
      <c r="A44" s="145" t="s">
        <v>13</v>
      </c>
      <c r="B44" s="146"/>
      <c r="C44" s="146" t="s">
        <v>15</v>
      </c>
      <c r="D44" s="146"/>
      <c r="E44" s="56" t="s">
        <v>14</v>
      </c>
      <c r="F44" s="4"/>
      <c r="G44" s="4"/>
      <c r="H44" s="4"/>
      <c r="I44" s="36" t="s">
        <v>45</v>
      </c>
      <c r="J44" s="19"/>
      <c r="K44" s="129"/>
      <c r="L44" s="82"/>
      <c r="M44" s="82"/>
      <c r="O44" s="79">
        <v>3000</v>
      </c>
      <c r="P44" s="80"/>
    </row>
    <row r="45" spans="1:16" ht="14.25">
      <c r="A45" s="81" t="s">
        <v>36</v>
      </c>
      <c r="B45" s="143"/>
      <c r="C45" s="144">
        <v>500</v>
      </c>
      <c r="D45" s="144"/>
      <c r="E45" s="57">
        <v>39.64</v>
      </c>
      <c r="F45" s="4"/>
      <c r="G45" s="4"/>
      <c r="H45" s="4"/>
      <c r="I45" s="36" t="s">
        <v>54</v>
      </c>
      <c r="J45" s="19"/>
      <c r="K45" s="129"/>
      <c r="L45" s="82"/>
      <c r="M45" s="82"/>
      <c r="O45" s="79">
        <v>800</v>
      </c>
      <c r="P45" s="80"/>
    </row>
    <row r="46" spans="1:16" ht="14.25">
      <c r="A46" s="89"/>
      <c r="B46" s="84"/>
      <c r="C46" s="90"/>
      <c r="D46" s="84"/>
      <c r="E46" s="58"/>
      <c r="F46" s="4"/>
      <c r="G46" s="4"/>
      <c r="H46" s="4"/>
      <c r="I46" s="37" t="s">
        <v>46</v>
      </c>
      <c r="J46" s="27"/>
      <c r="K46" s="130"/>
      <c r="L46" s="131"/>
      <c r="M46" s="131"/>
      <c r="O46" s="79">
        <v>150</v>
      </c>
      <c r="P46" s="80"/>
    </row>
    <row r="47" spans="1:16" ht="15" thickBot="1">
      <c r="A47" s="52"/>
      <c r="B47" s="33"/>
      <c r="C47" s="32"/>
      <c r="D47" s="33"/>
      <c r="E47" s="53"/>
      <c r="F47" s="4"/>
      <c r="G47" s="4"/>
      <c r="H47" s="4"/>
      <c r="I47" s="155" t="s">
        <v>24</v>
      </c>
      <c r="J47" s="156"/>
      <c r="K47" s="156"/>
      <c r="L47" s="157"/>
      <c r="M47" s="157"/>
      <c r="N47" s="54"/>
      <c r="O47" s="158">
        <f>SUM(O40:O46)</f>
        <v>116950</v>
      </c>
      <c r="P47" s="159"/>
    </row>
    <row r="48" spans="1:16" ht="15" thickBot="1">
      <c r="A48" s="52"/>
      <c r="B48" s="33"/>
      <c r="C48" s="32"/>
      <c r="D48" s="33"/>
      <c r="E48" s="53"/>
      <c r="F48" s="4"/>
      <c r="G48" s="4"/>
      <c r="H48" s="4"/>
      <c r="I48" s="39" t="s">
        <v>20</v>
      </c>
      <c r="J48" s="28"/>
      <c r="K48" s="135"/>
      <c r="L48" s="135"/>
      <c r="M48" s="135"/>
      <c r="N48" s="3"/>
      <c r="O48" s="28" t="s">
        <v>21</v>
      </c>
      <c r="P48" s="29"/>
    </row>
    <row r="49" spans="1:16" ht="15" thickBot="1">
      <c r="A49" s="86" t="s">
        <v>12</v>
      </c>
      <c r="B49" s="87"/>
      <c r="C49" s="87"/>
      <c r="D49" s="87"/>
      <c r="E49" s="88"/>
      <c r="F49" s="4"/>
      <c r="G49" s="4"/>
      <c r="H49" s="4"/>
      <c r="I49" s="40" t="s">
        <v>17</v>
      </c>
      <c r="J49" s="9"/>
      <c r="K49" s="90"/>
      <c r="L49" s="84"/>
      <c r="M49" s="84"/>
      <c r="O49" s="84"/>
      <c r="P49" s="138"/>
    </row>
    <row r="50" spans="1:16" ht="14.25">
      <c r="A50" s="85"/>
      <c r="B50" s="84"/>
      <c r="C50" s="84"/>
      <c r="D50" s="84"/>
      <c r="E50" s="26"/>
      <c r="F50" s="4"/>
      <c r="G50" s="4"/>
      <c r="H50" s="4"/>
      <c r="I50" s="41" t="s">
        <v>17</v>
      </c>
      <c r="J50" s="19"/>
      <c r="K50" s="129"/>
      <c r="L50" s="82"/>
      <c r="M50" s="82"/>
      <c r="O50" s="82"/>
      <c r="P50" s="137"/>
    </row>
    <row r="51" spans="1:16" ht="14.25">
      <c r="A51" s="81"/>
      <c r="B51" s="82"/>
      <c r="C51" s="82"/>
      <c r="D51" s="82"/>
      <c r="E51" s="16"/>
      <c r="F51" s="4"/>
      <c r="G51" s="4"/>
      <c r="H51" s="4"/>
      <c r="I51" s="41" t="s">
        <v>17</v>
      </c>
      <c r="J51" s="19"/>
      <c r="K51" s="129"/>
      <c r="L51" s="82"/>
      <c r="M51" s="82"/>
      <c r="O51" s="82"/>
      <c r="P51" s="137"/>
    </row>
    <row r="52" spans="1:16" ht="14.25">
      <c r="A52" s="81"/>
      <c r="B52" s="82"/>
      <c r="C52" s="82"/>
      <c r="D52" s="82"/>
      <c r="E52" s="16"/>
      <c r="F52" s="4"/>
      <c r="G52" s="4"/>
      <c r="H52" s="4"/>
      <c r="I52" s="41" t="s">
        <v>17</v>
      </c>
      <c r="J52" s="19"/>
      <c r="K52" s="129"/>
      <c r="L52" s="82"/>
      <c r="M52" s="82"/>
      <c r="O52" s="82"/>
      <c r="P52" s="137"/>
    </row>
    <row r="53" spans="1:16" ht="14.25">
      <c r="A53" s="81"/>
      <c r="B53" s="82"/>
      <c r="C53" s="82"/>
      <c r="D53" s="82"/>
      <c r="E53" s="16"/>
      <c r="F53" s="4"/>
      <c r="G53" s="4"/>
      <c r="H53" s="4"/>
      <c r="I53" s="41" t="s">
        <v>17</v>
      </c>
      <c r="J53" s="19"/>
      <c r="K53" s="129"/>
      <c r="L53" s="82"/>
      <c r="M53" s="82"/>
      <c r="O53" s="82"/>
      <c r="P53" s="137"/>
    </row>
    <row r="54" spans="1:16" ht="14.25">
      <c r="A54" s="81"/>
      <c r="B54" s="82"/>
      <c r="C54" s="82"/>
      <c r="D54" s="82"/>
      <c r="E54" s="16"/>
      <c r="F54" s="4"/>
      <c r="G54" s="4"/>
      <c r="H54" s="4"/>
      <c r="I54" s="41" t="s">
        <v>17</v>
      </c>
      <c r="J54" s="19"/>
      <c r="K54" s="129"/>
      <c r="L54" s="82"/>
      <c r="M54" s="82"/>
      <c r="O54" s="82"/>
      <c r="P54" s="137"/>
    </row>
    <row r="55" spans="1:16" ht="14.25">
      <c r="A55" s="81"/>
      <c r="B55" s="82"/>
      <c r="C55" s="82"/>
      <c r="D55" s="82"/>
      <c r="E55" s="16"/>
      <c r="F55" s="4"/>
      <c r="G55" s="4"/>
      <c r="H55" s="4"/>
      <c r="I55" s="41" t="s">
        <v>17</v>
      </c>
      <c r="J55" s="19"/>
      <c r="K55" s="129"/>
      <c r="L55" s="82"/>
      <c r="M55" s="82"/>
      <c r="O55" s="82"/>
      <c r="P55" s="137"/>
    </row>
    <row r="56" spans="1:16" ht="14.25">
      <c r="A56" s="81"/>
      <c r="B56" s="82"/>
      <c r="C56" s="82"/>
      <c r="D56" s="82"/>
      <c r="E56" s="16"/>
      <c r="F56" s="4"/>
      <c r="G56" s="4"/>
      <c r="H56" s="4"/>
      <c r="I56" s="41" t="s">
        <v>17</v>
      </c>
      <c r="J56" s="19"/>
      <c r="K56" s="129"/>
      <c r="L56" s="82"/>
      <c r="M56" s="82"/>
      <c r="O56" s="82"/>
      <c r="P56" s="137"/>
    </row>
    <row r="57" spans="1:16" ht="14.25">
      <c r="A57" s="81"/>
      <c r="B57" s="82"/>
      <c r="C57" s="82"/>
      <c r="D57" s="82"/>
      <c r="E57" s="16"/>
      <c r="F57" s="4"/>
      <c r="G57" s="4"/>
      <c r="H57" s="4"/>
      <c r="I57" s="38"/>
      <c r="J57" s="27"/>
      <c r="K57" s="30"/>
      <c r="L57" s="12"/>
      <c r="M57" s="12"/>
      <c r="O57" s="12"/>
      <c r="P57" s="31"/>
    </row>
    <row r="58" spans="1:16" ht="15" thickBot="1">
      <c r="A58" s="81"/>
      <c r="B58" s="82"/>
      <c r="C58" s="82"/>
      <c r="D58" s="82"/>
      <c r="E58" s="16"/>
      <c r="F58" s="4"/>
      <c r="G58" s="4"/>
      <c r="H58" s="4"/>
      <c r="I58" s="42" t="s">
        <v>17</v>
      </c>
      <c r="J58" s="25"/>
      <c r="K58" s="140"/>
      <c r="L58" s="141"/>
      <c r="M58" s="141"/>
      <c r="O58" s="141"/>
      <c r="P58" s="142"/>
    </row>
    <row r="59" spans="1:16" ht="15" thickBot="1">
      <c r="A59" s="23"/>
      <c r="B59" s="24"/>
      <c r="C59" s="24"/>
      <c r="D59" s="24"/>
      <c r="E59" s="24"/>
      <c r="F59" s="24"/>
      <c r="G59" s="24"/>
      <c r="H59" s="24"/>
      <c r="I59" s="28" t="s">
        <v>47</v>
      </c>
      <c r="J59" s="24"/>
      <c r="K59" s="24"/>
      <c r="L59" s="24"/>
      <c r="M59" s="24"/>
      <c r="N59" s="24"/>
      <c r="O59" s="24"/>
      <c r="P59" s="78">
        <f>SUM(O47-C43)</f>
        <v>101775</v>
      </c>
    </row>
  </sheetData>
  <sheetProtection/>
  <mergeCells count="159">
    <mergeCell ref="A42:B42"/>
    <mergeCell ref="I41:J41"/>
    <mergeCell ref="K42:M42"/>
    <mergeCell ref="K41:M41"/>
    <mergeCell ref="C41:E41"/>
    <mergeCell ref="C42:E42"/>
    <mergeCell ref="I42:J42"/>
    <mergeCell ref="I47:J47"/>
    <mergeCell ref="K47:M47"/>
    <mergeCell ref="O47:P47"/>
    <mergeCell ref="G25:H25"/>
    <mergeCell ref="A23:E23"/>
    <mergeCell ref="A24:E24"/>
    <mergeCell ref="A25:E25"/>
    <mergeCell ref="A26:E26"/>
    <mergeCell ref="G26:H26"/>
    <mergeCell ref="A33:E33"/>
    <mergeCell ref="O28:P28"/>
    <mergeCell ref="I28:M28"/>
    <mergeCell ref="O12:P12"/>
    <mergeCell ref="I12:M12"/>
    <mergeCell ref="A29:E29"/>
    <mergeCell ref="G21:H21"/>
    <mergeCell ref="A22:E22"/>
    <mergeCell ref="G22:H22"/>
    <mergeCell ref="G23:H23"/>
    <mergeCell ref="C16:E16"/>
    <mergeCell ref="C43:E43"/>
    <mergeCell ref="C40:E40"/>
    <mergeCell ref="C12:E12"/>
    <mergeCell ref="C13:E13"/>
    <mergeCell ref="C14:E14"/>
    <mergeCell ref="O38:P38"/>
    <mergeCell ref="G24:H24"/>
    <mergeCell ref="A27:E27"/>
    <mergeCell ref="G18:H18"/>
    <mergeCell ref="G19:H19"/>
    <mergeCell ref="K44:M44"/>
    <mergeCell ref="O44:P44"/>
    <mergeCell ref="O45:P45"/>
    <mergeCell ref="O46:P46"/>
    <mergeCell ref="A45:B45"/>
    <mergeCell ref="C45:D45"/>
    <mergeCell ref="A44:B44"/>
    <mergeCell ref="C44:D44"/>
    <mergeCell ref="A43:B43"/>
    <mergeCell ref="K55:M55"/>
    <mergeCell ref="O55:P55"/>
    <mergeCell ref="K56:M56"/>
    <mergeCell ref="O56:P56"/>
    <mergeCell ref="K58:M58"/>
    <mergeCell ref="O58:P58"/>
    <mergeCell ref="K52:M52"/>
    <mergeCell ref="O52:P52"/>
    <mergeCell ref="K53:M53"/>
    <mergeCell ref="O53:P53"/>
    <mergeCell ref="K54:M54"/>
    <mergeCell ref="O54:P54"/>
    <mergeCell ref="K49:M49"/>
    <mergeCell ref="O49:P49"/>
    <mergeCell ref="K50:M50"/>
    <mergeCell ref="O50:P50"/>
    <mergeCell ref="K51:M51"/>
    <mergeCell ref="O51:P51"/>
    <mergeCell ref="K48:M48"/>
    <mergeCell ref="C6:E6"/>
    <mergeCell ref="A6:B6"/>
    <mergeCell ref="A7:B7"/>
    <mergeCell ref="C7:E7"/>
    <mergeCell ref="A8:B8"/>
    <mergeCell ref="C8:E8"/>
    <mergeCell ref="A10:B10"/>
    <mergeCell ref="C10:E10"/>
    <mergeCell ref="I38:M38"/>
    <mergeCell ref="A11:B11"/>
    <mergeCell ref="A5:E5"/>
    <mergeCell ref="K40:M40"/>
    <mergeCell ref="K43:M43"/>
    <mergeCell ref="K45:M45"/>
    <mergeCell ref="K46:M46"/>
    <mergeCell ref="A9:B9"/>
    <mergeCell ref="C9:E9"/>
    <mergeCell ref="C11:E11"/>
    <mergeCell ref="C15:E15"/>
    <mergeCell ref="I5:K7"/>
    <mergeCell ref="A1:P1"/>
    <mergeCell ref="A3:P3"/>
    <mergeCell ref="A4:H4"/>
    <mergeCell ref="G5:H5"/>
    <mergeCell ref="G13:H13"/>
    <mergeCell ref="O4:P4"/>
    <mergeCell ref="I4:M4"/>
    <mergeCell ref="G7:H7"/>
    <mergeCell ref="G8:H8"/>
    <mergeCell ref="G11:H11"/>
    <mergeCell ref="G12:H12"/>
    <mergeCell ref="L5:N9"/>
    <mergeCell ref="G14:H14"/>
    <mergeCell ref="A36:E36"/>
    <mergeCell ref="A30:E30"/>
    <mergeCell ref="G33:H33"/>
    <mergeCell ref="G34:H34"/>
    <mergeCell ref="G35:H35"/>
    <mergeCell ref="A31:E31"/>
    <mergeCell ref="G15:H15"/>
    <mergeCell ref="G16:H16"/>
    <mergeCell ref="G6:H6"/>
    <mergeCell ref="A12:B12"/>
    <mergeCell ref="A13:B13"/>
    <mergeCell ref="A14:B14"/>
    <mergeCell ref="A15:B15"/>
    <mergeCell ref="A16:B16"/>
    <mergeCell ref="G9:H9"/>
    <mergeCell ref="G10:H10"/>
    <mergeCell ref="O43:P43"/>
    <mergeCell ref="A18:E18"/>
    <mergeCell ref="A19:E19"/>
    <mergeCell ref="A21:E21"/>
    <mergeCell ref="G27:H27"/>
    <mergeCell ref="A41:B41"/>
    <mergeCell ref="A28:E28"/>
    <mergeCell ref="G31:H31"/>
    <mergeCell ref="A32:E32"/>
    <mergeCell ref="G32:H32"/>
    <mergeCell ref="G29:H29"/>
    <mergeCell ref="G30:H30"/>
    <mergeCell ref="G37:H37"/>
    <mergeCell ref="A39:P39"/>
    <mergeCell ref="A38:E38"/>
    <mergeCell ref="O40:P40"/>
    <mergeCell ref="A40:B40"/>
    <mergeCell ref="G36:H36"/>
    <mergeCell ref="A34:E34"/>
    <mergeCell ref="C58:D58"/>
    <mergeCell ref="A50:B50"/>
    <mergeCell ref="A51:B51"/>
    <mergeCell ref="A52:B52"/>
    <mergeCell ref="A54:B54"/>
    <mergeCell ref="A55:B55"/>
    <mergeCell ref="A58:B58"/>
    <mergeCell ref="C50:D50"/>
    <mergeCell ref="C51:D51"/>
    <mergeCell ref="C52:D52"/>
    <mergeCell ref="C53:D53"/>
    <mergeCell ref="C54:D54"/>
    <mergeCell ref="A53:B53"/>
    <mergeCell ref="C55:D55"/>
    <mergeCell ref="C56:D56"/>
    <mergeCell ref="C57:D57"/>
    <mergeCell ref="O41:P41"/>
    <mergeCell ref="O42:P42"/>
    <mergeCell ref="A20:E20"/>
    <mergeCell ref="G20:H20"/>
    <mergeCell ref="A56:B56"/>
    <mergeCell ref="A57:B57"/>
    <mergeCell ref="A49:E49"/>
    <mergeCell ref="A46:B46"/>
    <mergeCell ref="C46:D46"/>
    <mergeCell ref="G28:H2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9"/>
  <sheetViews>
    <sheetView showGridLines="0" zoomScale="75" zoomScaleNormal="75" zoomScalePageLayoutView="0" workbookViewId="0" topLeftCell="A1">
      <selection activeCell="A39" sqref="A39:P39"/>
    </sheetView>
  </sheetViews>
  <sheetFormatPr defaultColWidth="8.8515625" defaultRowHeight="15"/>
  <cols>
    <col min="1" max="1" width="8.7109375" style="0" customWidth="1"/>
    <col min="2" max="2" width="14.8515625" style="0" customWidth="1"/>
    <col min="3" max="4" width="8.7109375" style="0" customWidth="1"/>
    <col min="5" max="5" width="28.140625" style="0" customWidth="1"/>
    <col min="6" max="6" width="2.140625" style="0" customWidth="1"/>
    <col min="7" max="9" width="8.7109375" style="0" customWidth="1"/>
    <col min="10" max="10" width="19.8515625" style="0" customWidth="1"/>
    <col min="11" max="12" width="8.7109375" style="0" customWidth="1"/>
    <col min="13" max="13" width="9.8515625" style="0" customWidth="1"/>
    <col min="14" max="14" width="2.140625" style="4" hidden="1" customWidth="1"/>
    <col min="15" max="15" width="8.7109375" style="0" customWidth="1"/>
    <col min="16" max="16" width="13.8515625" style="0" customWidth="1"/>
    <col min="17" max="16384" width="8.8515625" style="4" customWidth="1"/>
  </cols>
  <sheetData>
    <row r="1" spans="1:16" ht="15.75" thickBo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4"/>
    </row>
    <row r="2" spans="1:16" ht="3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9"/>
      <c r="O2" s="50"/>
      <c r="P2" s="51"/>
    </row>
    <row r="3" spans="1:256" s="7" customFormat="1" ht="15" customHeight="1">
      <c r="A3" s="115" t="s">
        <v>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7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</row>
    <row r="4" spans="1:16" ht="15">
      <c r="A4" s="118" t="s">
        <v>1</v>
      </c>
      <c r="B4" s="119"/>
      <c r="C4" s="119"/>
      <c r="D4" s="119"/>
      <c r="E4" s="119"/>
      <c r="F4" s="119"/>
      <c r="G4" s="119"/>
      <c r="H4" s="120"/>
      <c r="I4" s="125" t="s">
        <v>4</v>
      </c>
      <c r="J4" s="126"/>
      <c r="K4" s="126"/>
      <c r="L4" s="126"/>
      <c r="M4" s="126"/>
      <c r="N4" s="43"/>
      <c r="O4" s="123">
        <f>SUM(G8:H16)</f>
        <v>66.853</v>
      </c>
      <c r="P4" s="124"/>
    </row>
    <row r="5" spans="1:18" ht="15">
      <c r="A5" s="127" t="s">
        <v>11</v>
      </c>
      <c r="B5" s="128"/>
      <c r="C5" s="128"/>
      <c r="D5" s="128"/>
      <c r="E5" s="128"/>
      <c r="F5" s="11"/>
      <c r="G5" s="121" t="s">
        <v>10</v>
      </c>
      <c r="H5" s="122"/>
      <c r="I5" s="109"/>
      <c r="J5" s="110"/>
      <c r="K5" s="110"/>
      <c r="L5" s="107" t="s">
        <v>48</v>
      </c>
      <c r="M5" s="108"/>
      <c r="N5" s="108"/>
      <c r="O5" s="5"/>
      <c r="P5" s="21"/>
      <c r="Q5" s="5"/>
      <c r="R5" s="5"/>
    </row>
    <row r="6" spans="1:18" ht="15">
      <c r="A6" s="81" t="s">
        <v>5</v>
      </c>
      <c r="B6" s="82"/>
      <c r="C6" s="134" t="s">
        <v>35</v>
      </c>
      <c r="D6" s="134"/>
      <c r="E6" s="134"/>
      <c r="F6" s="8"/>
      <c r="G6" s="102">
        <v>1000</v>
      </c>
      <c r="H6" s="103"/>
      <c r="I6" s="111"/>
      <c r="J6" s="110"/>
      <c r="K6" s="110"/>
      <c r="L6" s="108"/>
      <c r="M6" s="108"/>
      <c r="N6" s="108"/>
      <c r="O6" s="5"/>
      <c r="P6" s="21"/>
      <c r="Q6" s="5"/>
      <c r="R6" s="5"/>
    </row>
    <row r="7" spans="1:18" ht="15">
      <c r="A7" s="81" t="s">
        <v>6</v>
      </c>
      <c r="B7" s="82"/>
      <c r="C7" s="134"/>
      <c r="D7" s="134"/>
      <c r="E7" s="134"/>
      <c r="F7" s="8"/>
      <c r="G7" s="102" t="s">
        <v>17</v>
      </c>
      <c r="H7" s="103"/>
      <c r="I7" s="111"/>
      <c r="J7" s="110"/>
      <c r="K7" s="110"/>
      <c r="L7" s="108"/>
      <c r="M7" s="108"/>
      <c r="N7" s="108"/>
      <c r="O7" s="5"/>
      <c r="P7" s="21"/>
      <c r="Q7" s="5"/>
      <c r="R7" s="5"/>
    </row>
    <row r="8" spans="1:256" s="1" customFormat="1" ht="15">
      <c r="A8" s="106" t="s">
        <v>49</v>
      </c>
      <c r="B8" s="129"/>
      <c r="C8" s="134"/>
      <c r="D8" s="134"/>
      <c r="E8" s="134"/>
      <c r="F8" s="8"/>
      <c r="G8" s="102" t="s">
        <v>17</v>
      </c>
      <c r="H8" s="103"/>
      <c r="I8" s="5"/>
      <c r="J8" s="5"/>
      <c r="K8" s="5"/>
      <c r="L8" s="108"/>
      <c r="M8" s="108"/>
      <c r="N8" s="108"/>
      <c r="O8" s="5"/>
      <c r="P8" s="21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61" customFormat="1" ht="15">
      <c r="A9" s="132">
        <v>0.133706</v>
      </c>
      <c r="B9" s="133"/>
      <c r="C9" s="134" t="s">
        <v>36</v>
      </c>
      <c r="D9" s="134"/>
      <c r="E9" s="134"/>
      <c r="F9" s="59"/>
      <c r="G9" s="102">
        <f>SUM(C45*A9)</f>
        <v>66.853</v>
      </c>
      <c r="H9" s="103"/>
      <c r="I9" s="59"/>
      <c r="J9" s="59"/>
      <c r="K9" s="59"/>
      <c r="L9" s="108"/>
      <c r="M9" s="108"/>
      <c r="N9" s="108"/>
      <c r="O9" s="59"/>
      <c r="P9" s="60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spans="1:18" ht="15">
      <c r="A10" s="106" t="s">
        <v>7</v>
      </c>
      <c r="B10" s="129"/>
      <c r="C10" s="134"/>
      <c r="D10" s="134"/>
      <c r="E10" s="134"/>
      <c r="F10" s="8"/>
      <c r="G10" s="102" t="s">
        <v>17</v>
      </c>
      <c r="H10" s="103"/>
      <c r="I10" s="5"/>
      <c r="J10" s="5"/>
      <c r="K10" s="5"/>
      <c r="L10" s="5"/>
      <c r="M10" s="5"/>
      <c r="N10" s="5"/>
      <c r="O10" s="5"/>
      <c r="P10" s="21"/>
      <c r="Q10" s="5"/>
      <c r="R10" s="5"/>
    </row>
    <row r="11" spans="1:18" ht="15">
      <c r="A11" s="106"/>
      <c r="B11" s="82"/>
      <c r="C11" s="82"/>
      <c r="D11" s="82"/>
      <c r="E11" s="82"/>
      <c r="F11" s="8"/>
      <c r="G11" s="102"/>
      <c r="H11" s="103"/>
      <c r="I11" s="62"/>
      <c r="J11" s="59"/>
      <c r="K11" s="5"/>
      <c r="L11" s="5"/>
      <c r="M11" s="5"/>
      <c r="N11" s="5"/>
      <c r="O11" s="5"/>
      <c r="P11" s="21"/>
      <c r="Q11" s="5"/>
      <c r="R11" s="5"/>
    </row>
    <row r="12" spans="1:18" ht="15">
      <c r="A12" s="106"/>
      <c r="B12" s="82"/>
      <c r="C12" s="82"/>
      <c r="D12" s="82"/>
      <c r="E12" s="82"/>
      <c r="F12" s="8"/>
      <c r="G12" s="102"/>
      <c r="H12" s="103"/>
      <c r="I12" s="125" t="s">
        <v>22</v>
      </c>
      <c r="J12" s="126"/>
      <c r="K12" s="126"/>
      <c r="L12" s="126"/>
      <c r="M12" s="126"/>
      <c r="N12" s="77"/>
      <c r="O12" s="123">
        <f>SUM(G6:H16)</f>
        <v>1066.853</v>
      </c>
      <c r="P12" s="124"/>
      <c r="Q12" s="5"/>
      <c r="R12" s="5"/>
    </row>
    <row r="13" spans="1:256" s="1" customFormat="1" ht="15">
      <c r="A13" s="106"/>
      <c r="B13" s="82"/>
      <c r="C13" s="82"/>
      <c r="D13" s="82"/>
      <c r="E13" s="82"/>
      <c r="F13" s="8"/>
      <c r="G13" s="102"/>
      <c r="H13" s="103"/>
      <c r="I13" s="5"/>
      <c r="J13" s="5"/>
      <c r="K13" s="5"/>
      <c r="L13" s="5"/>
      <c r="M13" s="5"/>
      <c r="N13" s="5"/>
      <c r="O13" s="5"/>
      <c r="P13" s="21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1" customFormat="1" ht="15">
      <c r="A14" s="106"/>
      <c r="B14" s="82"/>
      <c r="C14" s="82"/>
      <c r="D14" s="82"/>
      <c r="E14" s="82"/>
      <c r="F14" s="8"/>
      <c r="G14" s="102"/>
      <c r="H14" s="103"/>
      <c r="I14" s="5"/>
      <c r="J14" s="5"/>
      <c r="K14" s="5"/>
      <c r="L14" s="5"/>
      <c r="M14" s="5"/>
      <c r="N14" s="5"/>
      <c r="O14" s="5"/>
      <c r="P14" s="21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18" ht="15">
      <c r="A15" s="106"/>
      <c r="B15" s="82"/>
      <c r="C15" s="82"/>
      <c r="D15" s="82"/>
      <c r="E15" s="82"/>
      <c r="F15" s="8"/>
      <c r="G15" s="102"/>
      <c r="H15" s="103"/>
      <c r="I15" s="5"/>
      <c r="J15" s="5"/>
      <c r="K15" s="5"/>
      <c r="L15" s="5"/>
      <c r="M15" s="5"/>
      <c r="N15" s="5"/>
      <c r="O15" s="5"/>
      <c r="P15" s="21"/>
      <c r="Q15" s="5"/>
      <c r="R15" s="5"/>
    </row>
    <row r="16" spans="1:18" ht="15">
      <c r="A16" s="106"/>
      <c r="B16" s="82"/>
      <c r="C16" s="82"/>
      <c r="D16" s="82"/>
      <c r="E16" s="82"/>
      <c r="F16" s="8"/>
      <c r="G16" s="104"/>
      <c r="H16" s="105"/>
      <c r="I16" s="5"/>
      <c r="J16" s="5"/>
      <c r="K16" s="5"/>
      <c r="L16" s="5"/>
      <c r="M16" s="5"/>
      <c r="N16" s="5"/>
      <c r="O16" s="5"/>
      <c r="P16" s="21"/>
      <c r="Q16" s="5"/>
      <c r="R16" s="5"/>
    </row>
    <row r="17" spans="1:18" ht="15">
      <c r="A17" s="69" t="s">
        <v>2</v>
      </c>
      <c r="B17" s="70"/>
      <c r="C17" s="70"/>
      <c r="D17" s="70"/>
      <c r="E17" s="70"/>
      <c r="F17" s="70"/>
      <c r="G17" s="70"/>
      <c r="H17" s="71"/>
      <c r="I17" s="5"/>
      <c r="J17" s="5"/>
      <c r="K17" s="5"/>
      <c r="L17" s="5"/>
      <c r="M17" s="5"/>
      <c r="N17" s="5"/>
      <c r="O17" s="5"/>
      <c r="P17" s="21"/>
      <c r="Q17" s="5"/>
      <c r="R17" s="5"/>
    </row>
    <row r="18" spans="1:18" ht="15">
      <c r="A18" s="100" t="s">
        <v>8</v>
      </c>
      <c r="B18" s="82"/>
      <c r="C18" s="82"/>
      <c r="D18" s="82"/>
      <c r="E18" s="82"/>
      <c r="F18" s="13"/>
      <c r="G18" s="79">
        <v>100</v>
      </c>
      <c r="H18" s="83"/>
      <c r="I18" s="5"/>
      <c r="J18" s="5"/>
      <c r="K18" s="5"/>
      <c r="L18" s="5"/>
      <c r="M18" s="5"/>
      <c r="N18" s="5"/>
      <c r="O18" s="5"/>
      <c r="P18" s="21"/>
      <c r="Q18" s="5"/>
      <c r="R18" s="5"/>
    </row>
    <row r="19" spans="1:18" ht="15">
      <c r="A19" s="81" t="s">
        <v>31</v>
      </c>
      <c r="B19" s="82"/>
      <c r="C19" s="82"/>
      <c r="D19" s="82"/>
      <c r="E19" s="82"/>
      <c r="F19" s="5"/>
      <c r="G19" s="79">
        <v>0</v>
      </c>
      <c r="H19" s="83"/>
      <c r="I19" s="5"/>
      <c r="J19" s="5"/>
      <c r="K19" s="5"/>
      <c r="L19" s="5"/>
      <c r="M19" s="5"/>
      <c r="N19" s="5"/>
      <c r="O19" s="5"/>
      <c r="P19" s="21"/>
      <c r="Q19" s="5"/>
      <c r="R19" s="5"/>
    </row>
    <row r="20" spans="1:18" ht="15">
      <c r="A20" s="81" t="s">
        <v>58</v>
      </c>
      <c r="B20" s="82"/>
      <c r="C20" s="82"/>
      <c r="D20" s="82"/>
      <c r="E20" s="82"/>
      <c r="F20" s="5"/>
      <c r="G20" s="79">
        <v>25</v>
      </c>
      <c r="H20" s="83"/>
      <c r="I20" s="5"/>
      <c r="J20" s="5"/>
      <c r="K20" s="5"/>
      <c r="L20" s="5"/>
      <c r="M20" s="5"/>
      <c r="N20" s="5"/>
      <c r="O20" s="5"/>
      <c r="P20" s="21"/>
      <c r="Q20" s="5"/>
      <c r="R20" s="5"/>
    </row>
    <row r="21" spans="1:18" ht="15">
      <c r="A21" s="81" t="s">
        <v>38</v>
      </c>
      <c r="B21" s="82"/>
      <c r="C21" s="82"/>
      <c r="D21" s="82"/>
      <c r="E21" s="82"/>
      <c r="F21" s="5"/>
      <c r="G21" s="79">
        <v>10</v>
      </c>
      <c r="H21" s="83"/>
      <c r="I21" s="5"/>
      <c r="J21" s="5"/>
      <c r="K21" s="5"/>
      <c r="L21" s="5"/>
      <c r="M21" s="5"/>
      <c r="N21" s="5"/>
      <c r="O21" s="5"/>
      <c r="P21" s="21"/>
      <c r="Q21" s="5"/>
      <c r="R21" s="5"/>
    </row>
    <row r="22" spans="1:18" ht="15">
      <c r="A22" s="81" t="s">
        <v>37</v>
      </c>
      <c r="B22" s="82"/>
      <c r="C22" s="82"/>
      <c r="D22" s="82"/>
      <c r="E22" s="82"/>
      <c r="F22" s="5"/>
      <c r="G22" s="79">
        <v>21</v>
      </c>
      <c r="H22" s="152"/>
      <c r="I22" s="5"/>
      <c r="J22" s="5"/>
      <c r="K22" s="5"/>
      <c r="L22" s="5"/>
      <c r="M22" s="5"/>
      <c r="N22" s="5"/>
      <c r="O22" s="5"/>
      <c r="P22" s="21"/>
      <c r="Q22" s="5"/>
      <c r="R22" s="5"/>
    </row>
    <row r="23" spans="1:18" ht="15">
      <c r="A23" s="81" t="s">
        <v>30</v>
      </c>
      <c r="B23" s="82"/>
      <c r="C23" s="82"/>
      <c r="D23" s="82"/>
      <c r="E23" s="82"/>
      <c r="F23" s="5"/>
      <c r="G23" s="79">
        <v>10</v>
      </c>
      <c r="H23" s="152"/>
      <c r="I23" s="5"/>
      <c r="J23" s="5"/>
      <c r="K23" s="5"/>
      <c r="L23" s="5"/>
      <c r="M23" s="5"/>
      <c r="N23" s="5"/>
      <c r="O23" s="5"/>
      <c r="P23" s="21"/>
      <c r="Q23" s="5"/>
      <c r="R23" s="5"/>
    </row>
    <row r="24" spans="1:18" ht="15">
      <c r="A24" s="81" t="s">
        <v>57</v>
      </c>
      <c r="B24" s="82"/>
      <c r="C24" s="82"/>
      <c r="D24" s="82"/>
      <c r="E24" s="82"/>
      <c r="F24" s="5"/>
      <c r="G24" s="79">
        <v>5</v>
      </c>
      <c r="H24" s="152"/>
      <c r="I24" s="5"/>
      <c r="J24" s="5"/>
      <c r="K24" s="5"/>
      <c r="L24" s="5"/>
      <c r="M24" s="5"/>
      <c r="N24" s="5"/>
      <c r="O24" s="5"/>
      <c r="P24" s="21"/>
      <c r="Q24" s="5"/>
      <c r="R24" s="5"/>
    </row>
    <row r="25" spans="1:18" ht="15">
      <c r="A25" s="81" t="s">
        <v>39</v>
      </c>
      <c r="B25" s="82"/>
      <c r="C25" s="82"/>
      <c r="D25" s="82"/>
      <c r="E25" s="82"/>
      <c r="F25" s="5"/>
      <c r="G25" s="79">
        <v>5</v>
      </c>
      <c r="H25" s="152"/>
      <c r="I25" s="5"/>
      <c r="J25" s="5"/>
      <c r="K25" s="5"/>
      <c r="L25" s="5"/>
      <c r="M25" s="5"/>
      <c r="N25" s="5"/>
      <c r="O25" s="5"/>
      <c r="P25" s="21"/>
      <c r="Q25" s="5"/>
      <c r="R25" s="5"/>
    </row>
    <row r="26" spans="1:18" ht="15">
      <c r="A26" s="81" t="s">
        <v>25</v>
      </c>
      <c r="B26" s="82"/>
      <c r="C26" s="82"/>
      <c r="D26" s="82"/>
      <c r="E26" s="82"/>
      <c r="F26" s="5"/>
      <c r="G26" s="79">
        <v>5</v>
      </c>
      <c r="H26" s="152"/>
      <c r="I26" s="5"/>
      <c r="J26" s="5"/>
      <c r="K26" s="5"/>
      <c r="L26" s="5"/>
      <c r="M26" s="5"/>
      <c r="N26" s="5"/>
      <c r="O26" s="5"/>
      <c r="P26" s="21"/>
      <c r="Q26" s="5"/>
      <c r="R26" s="5"/>
    </row>
    <row r="27" spans="1:18" ht="15">
      <c r="A27" s="81" t="s">
        <v>40</v>
      </c>
      <c r="B27" s="82"/>
      <c r="C27" s="82"/>
      <c r="D27" s="82"/>
      <c r="E27" s="82"/>
      <c r="F27" s="5"/>
      <c r="G27" s="79">
        <v>5</v>
      </c>
      <c r="H27" s="92"/>
      <c r="I27" s="5"/>
      <c r="J27" s="5"/>
      <c r="K27" s="5"/>
      <c r="L27" s="5"/>
      <c r="M27" s="5"/>
      <c r="N27" s="5"/>
      <c r="O27" s="5"/>
      <c r="P27" s="21"/>
      <c r="Q27" s="5"/>
      <c r="R27" s="5"/>
    </row>
    <row r="28" spans="1:16" ht="15">
      <c r="A28" s="81" t="s">
        <v>45</v>
      </c>
      <c r="B28" s="82"/>
      <c r="C28" s="82"/>
      <c r="D28" s="82"/>
      <c r="E28" s="82"/>
      <c r="F28" s="5"/>
      <c r="G28" s="79">
        <v>0</v>
      </c>
      <c r="H28" s="83"/>
      <c r="I28" s="125" t="s">
        <v>23</v>
      </c>
      <c r="J28" s="126"/>
      <c r="K28" s="126"/>
      <c r="L28" s="126"/>
      <c r="M28" s="126"/>
      <c r="N28" s="77"/>
      <c r="O28" s="153">
        <f>SUM(G18:H37)</f>
        <v>556</v>
      </c>
      <c r="P28" s="154"/>
    </row>
    <row r="29" spans="1:193" ht="15">
      <c r="A29" s="81" t="s">
        <v>56</v>
      </c>
      <c r="B29" s="82"/>
      <c r="C29" s="82"/>
      <c r="D29" s="82"/>
      <c r="E29" s="82"/>
      <c r="F29" s="5"/>
      <c r="G29" s="79">
        <v>10</v>
      </c>
      <c r="H29" s="83"/>
      <c r="I29" s="3"/>
      <c r="J29" s="3"/>
      <c r="K29" s="3"/>
      <c r="L29" s="3"/>
      <c r="M29" s="3"/>
      <c r="N29" s="3"/>
      <c r="O29" s="4"/>
      <c r="P29" s="20"/>
      <c r="GK29" s="4" t="s">
        <v>17</v>
      </c>
    </row>
    <row r="30" spans="1:16" ht="15">
      <c r="A30" s="81" t="s">
        <v>55</v>
      </c>
      <c r="B30" s="82"/>
      <c r="C30" s="82"/>
      <c r="D30" s="82"/>
      <c r="E30" s="82"/>
      <c r="F30" s="3"/>
      <c r="G30" s="79">
        <v>0</v>
      </c>
      <c r="H30" s="83"/>
      <c r="I30" s="3" t="s">
        <v>16</v>
      </c>
      <c r="J30" s="3"/>
      <c r="K30" s="3"/>
      <c r="L30" s="3"/>
      <c r="M30" s="3" t="s">
        <v>17</v>
      </c>
      <c r="N30" s="3"/>
      <c r="O30" s="4"/>
      <c r="P30" s="20"/>
    </row>
    <row r="31" spans="1:16" ht="15">
      <c r="A31" s="81" t="s">
        <v>29</v>
      </c>
      <c r="B31" s="82"/>
      <c r="C31" s="82"/>
      <c r="D31" s="82"/>
      <c r="E31" s="82"/>
      <c r="F31" s="3"/>
      <c r="G31" s="79">
        <v>25</v>
      </c>
      <c r="H31" s="92"/>
      <c r="I31" s="4"/>
      <c r="J31" s="4"/>
      <c r="K31" s="4"/>
      <c r="L31" s="4"/>
      <c r="M31" s="3"/>
      <c r="N31" s="3"/>
      <c r="O31" s="4"/>
      <c r="P31" s="20"/>
    </row>
    <row r="32" spans="1:16" ht="15">
      <c r="A32" s="81" t="s">
        <v>34</v>
      </c>
      <c r="B32" s="82"/>
      <c r="C32" s="82"/>
      <c r="D32" s="82"/>
      <c r="E32" s="82"/>
      <c r="F32" s="3"/>
      <c r="G32" s="79">
        <v>10</v>
      </c>
      <c r="H32" s="92"/>
      <c r="I32" s="4"/>
      <c r="J32" s="4"/>
      <c r="K32" s="4"/>
      <c r="L32" s="4"/>
      <c r="M32" s="3"/>
      <c r="N32" s="3"/>
      <c r="O32" s="4"/>
      <c r="P32" s="20"/>
    </row>
    <row r="33" spans="1:16" ht="15">
      <c r="A33" s="81" t="s">
        <v>41</v>
      </c>
      <c r="B33" s="82"/>
      <c r="C33" s="82"/>
      <c r="D33" s="82"/>
      <c r="E33" s="82"/>
      <c r="F33" s="3"/>
      <c r="G33" s="79">
        <v>150</v>
      </c>
      <c r="H33" s="92"/>
      <c r="I33" s="4"/>
      <c r="J33" s="4"/>
      <c r="K33" s="4"/>
      <c r="L33" s="4"/>
      <c r="M33" s="3"/>
      <c r="N33" s="3"/>
      <c r="O33" s="4"/>
      <c r="P33" s="20"/>
    </row>
    <row r="34" spans="1:16" ht="15">
      <c r="A34" s="81" t="s">
        <v>28</v>
      </c>
      <c r="B34" s="82"/>
      <c r="C34" s="82"/>
      <c r="D34" s="82"/>
      <c r="E34" s="82"/>
      <c r="F34" s="3"/>
      <c r="G34" s="91">
        <v>15</v>
      </c>
      <c r="H34" s="92"/>
      <c r="I34" s="4"/>
      <c r="J34" s="4"/>
      <c r="K34" s="4"/>
      <c r="L34" s="4"/>
      <c r="M34" s="3"/>
      <c r="N34" s="3"/>
      <c r="O34" s="4"/>
      <c r="P34" s="20"/>
    </row>
    <row r="35" spans="1:16" ht="15">
      <c r="A35" s="63" t="s">
        <v>32</v>
      </c>
      <c r="B35" s="64"/>
      <c r="C35" s="64"/>
      <c r="D35" s="64"/>
      <c r="E35" s="64"/>
      <c r="F35" s="3"/>
      <c r="G35" s="91">
        <v>10</v>
      </c>
      <c r="H35" s="92"/>
      <c r="I35" s="4"/>
      <c r="J35" s="4"/>
      <c r="K35" s="4"/>
      <c r="L35" s="4"/>
      <c r="M35" s="3"/>
      <c r="N35" s="3"/>
      <c r="O35" s="4"/>
      <c r="P35" s="20"/>
    </row>
    <row r="36" spans="1:16" ht="15">
      <c r="A36" s="81" t="s">
        <v>50</v>
      </c>
      <c r="B36" s="82"/>
      <c r="C36" s="82"/>
      <c r="D36" s="82"/>
      <c r="E36" s="82"/>
      <c r="F36" s="3"/>
      <c r="G36" s="91">
        <v>150</v>
      </c>
      <c r="H36" s="92"/>
      <c r="I36" s="4"/>
      <c r="J36" s="4"/>
      <c r="K36" s="4"/>
      <c r="L36" s="4"/>
      <c r="M36" s="3"/>
      <c r="N36" s="3"/>
      <c r="O36" s="4"/>
      <c r="P36" s="20"/>
    </row>
    <row r="37" spans="1:16" ht="15">
      <c r="A37" t="s">
        <v>51</v>
      </c>
      <c r="F37" s="3"/>
      <c r="G37" s="91">
        <v>0</v>
      </c>
      <c r="H37" s="92"/>
      <c r="I37" s="6"/>
      <c r="J37" s="6"/>
      <c r="K37" s="6"/>
      <c r="L37" s="4"/>
      <c r="M37" s="4"/>
      <c r="O37" s="4"/>
      <c r="P37" s="20"/>
    </row>
    <row r="38" spans="1:16" ht="26.25" customHeight="1">
      <c r="A38" s="98" t="s">
        <v>3</v>
      </c>
      <c r="B38" s="99"/>
      <c r="C38" s="99"/>
      <c r="D38" s="99"/>
      <c r="E38" s="99"/>
      <c r="F38" s="3"/>
      <c r="G38" s="68" t="s">
        <v>18</v>
      </c>
      <c r="H38" s="65"/>
      <c r="I38" s="136" t="s">
        <v>27</v>
      </c>
      <c r="J38" s="136"/>
      <c r="K38" s="136"/>
      <c r="L38" s="136"/>
      <c r="M38" s="136"/>
      <c r="N38" s="73"/>
      <c r="O38" s="150">
        <f>SUM(O12-O28)</f>
        <v>510.85300000000007</v>
      </c>
      <c r="P38" s="151"/>
    </row>
    <row r="39" spans="1:16" ht="15">
      <c r="A39" s="93" t="s">
        <v>33</v>
      </c>
      <c r="B39" s="94"/>
      <c r="C39" s="94"/>
      <c r="D39" s="94"/>
      <c r="E39" s="94"/>
      <c r="F39" s="94"/>
      <c r="G39" s="95"/>
      <c r="H39" s="94"/>
      <c r="I39" s="94"/>
      <c r="J39" s="94"/>
      <c r="K39" s="94"/>
      <c r="L39" s="94"/>
      <c r="M39" s="94"/>
      <c r="N39" s="96"/>
      <c r="O39" s="94"/>
      <c r="P39" s="97"/>
    </row>
    <row r="40" spans="1:16" ht="15">
      <c r="A40" s="101" t="s">
        <v>42</v>
      </c>
      <c r="B40" s="143"/>
      <c r="C40" s="149">
        <v>15000</v>
      </c>
      <c r="D40" s="149"/>
      <c r="E40" s="149"/>
      <c r="F40" s="55"/>
      <c r="G40" s="55"/>
      <c r="H40" s="55"/>
      <c r="I40" s="35" t="s">
        <v>19</v>
      </c>
      <c r="J40" s="3"/>
      <c r="K40" s="129"/>
      <c r="L40" s="82"/>
      <c r="M40" s="82"/>
      <c r="O40" s="79">
        <v>100000</v>
      </c>
      <c r="P40" s="80"/>
    </row>
    <row r="41" spans="1:16" ht="15">
      <c r="A41" s="101" t="s">
        <v>43</v>
      </c>
      <c r="B41" s="82"/>
      <c r="C41" s="149">
        <v>100</v>
      </c>
      <c r="D41" s="149"/>
      <c r="E41" s="82"/>
      <c r="F41" s="55"/>
      <c r="G41" s="55"/>
      <c r="H41" s="55"/>
      <c r="I41" s="160" t="s">
        <v>52</v>
      </c>
      <c r="J41" s="82"/>
      <c r="K41" s="129"/>
      <c r="L41" s="82"/>
      <c r="M41" s="82"/>
      <c r="O41" s="79">
        <v>10000</v>
      </c>
      <c r="P41" s="80"/>
    </row>
    <row r="42" spans="1:16" ht="15">
      <c r="A42" s="101" t="s">
        <v>44</v>
      </c>
      <c r="B42" s="82"/>
      <c r="C42" s="149">
        <v>100</v>
      </c>
      <c r="D42" s="149"/>
      <c r="E42" s="82"/>
      <c r="F42" s="55"/>
      <c r="G42" s="55"/>
      <c r="H42" s="55"/>
      <c r="I42" s="160" t="s">
        <v>53</v>
      </c>
      <c r="J42" s="82"/>
      <c r="K42" s="129"/>
      <c r="L42" s="82"/>
      <c r="M42" s="82"/>
      <c r="O42" s="79">
        <v>1000</v>
      </c>
      <c r="P42" s="80"/>
    </row>
    <row r="43" spans="1:16" ht="15.75" thickBot="1">
      <c r="A43" s="139" t="s">
        <v>26</v>
      </c>
      <c r="B43" s="140"/>
      <c r="C43" s="147">
        <f>SUM(C40:C42)</f>
        <v>15200</v>
      </c>
      <c r="D43" s="147"/>
      <c r="E43" s="148"/>
      <c r="F43" s="4"/>
      <c r="G43" s="4"/>
      <c r="H43" s="4"/>
      <c r="I43" s="36" t="s">
        <v>34</v>
      </c>
      <c r="J43" s="19"/>
      <c r="K43" s="129"/>
      <c r="L43" s="82"/>
      <c r="M43" s="82"/>
      <c r="O43" s="79">
        <v>2000</v>
      </c>
      <c r="P43" s="80"/>
    </row>
    <row r="44" spans="1:16" ht="15.75" thickBot="1">
      <c r="A44" s="145" t="s">
        <v>13</v>
      </c>
      <c r="B44" s="146"/>
      <c r="C44" s="146" t="s">
        <v>15</v>
      </c>
      <c r="D44" s="146"/>
      <c r="E44" s="56" t="s">
        <v>14</v>
      </c>
      <c r="F44" s="4"/>
      <c r="G44" s="4"/>
      <c r="H44" s="4"/>
      <c r="I44" s="36" t="s">
        <v>45</v>
      </c>
      <c r="J44" s="19"/>
      <c r="K44" s="129"/>
      <c r="L44" s="82"/>
      <c r="M44" s="82"/>
      <c r="O44" s="79">
        <v>3000</v>
      </c>
      <c r="P44" s="80"/>
    </row>
    <row r="45" spans="1:16" ht="15">
      <c r="A45" s="81" t="s">
        <v>36</v>
      </c>
      <c r="B45" s="143"/>
      <c r="C45" s="144">
        <v>500</v>
      </c>
      <c r="D45" s="144"/>
      <c r="E45" s="57">
        <v>39.64</v>
      </c>
      <c r="F45" s="4"/>
      <c r="G45" s="4"/>
      <c r="H45" s="4"/>
      <c r="I45" s="36" t="s">
        <v>54</v>
      </c>
      <c r="J45" s="19"/>
      <c r="K45" s="129"/>
      <c r="L45" s="82"/>
      <c r="M45" s="82"/>
      <c r="O45" s="79">
        <v>800</v>
      </c>
      <c r="P45" s="80"/>
    </row>
    <row r="46" spans="1:16" ht="15">
      <c r="A46" s="89"/>
      <c r="B46" s="84"/>
      <c r="C46" s="90"/>
      <c r="D46" s="84"/>
      <c r="E46" s="58"/>
      <c r="F46" s="4"/>
      <c r="G46" s="4"/>
      <c r="H46" s="4"/>
      <c r="I46" s="37" t="s">
        <v>46</v>
      </c>
      <c r="J46" s="27"/>
      <c r="K46" s="130"/>
      <c r="L46" s="131"/>
      <c r="M46" s="131"/>
      <c r="O46" s="79">
        <v>150</v>
      </c>
      <c r="P46" s="80"/>
    </row>
    <row r="47" spans="1:16" ht="15" thickBot="1">
      <c r="A47" s="66"/>
      <c r="B47" s="67"/>
      <c r="C47" s="76"/>
      <c r="D47" s="67"/>
      <c r="E47" s="53"/>
      <c r="F47" s="4"/>
      <c r="G47" s="4"/>
      <c r="H47" s="4"/>
      <c r="I47" s="155" t="s">
        <v>24</v>
      </c>
      <c r="J47" s="156"/>
      <c r="K47" s="156"/>
      <c r="L47" s="157"/>
      <c r="M47" s="157"/>
      <c r="N47" s="54"/>
      <c r="O47" s="158">
        <f>SUM(O40:O46)</f>
        <v>116950</v>
      </c>
      <c r="P47" s="159"/>
    </row>
    <row r="48" spans="1:16" ht="15" thickBot="1">
      <c r="A48" s="66"/>
      <c r="B48" s="67"/>
      <c r="C48" s="76"/>
      <c r="D48" s="67"/>
      <c r="E48" s="53"/>
      <c r="F48" s="4"/>
      <c r="G48" s="4"/>
      <c r="H48" s="4"/>
      <c r="I48" s="39" t="s">
        <v>20</v>
      </c>
      <c r="J48" s="28"/>
      <c r="K48" s="135"/>
      <c r="L48" s="135"/>
      <c r="M48" s="135"/>
      <c r="N48" s="3"/>
      <c r="O48" s="28" t="s">
        <v>21</v>
      </c>
      <c r="P48" s="29"/>
    </row>
    <row r="49" spans="1:16" ht="15" thickBot="1">
      <c r="A49" s="86" t="s">
        <v>12</v>
      </c>
      <c r="B49" s="87"/>
      <c r="C49" s="87"/>
      <c r="D49" s="87"/>
      <c r="E49" s="88"/>
      <c r="F49" s="4"/>
      <c r="G49" s="4"/>
      <c r="H49" s="4"/>
      <c r="I49" s="40" t="s">
        <v>17</v>
      </c>
      <c r="J49" s="72"/>
      <c r="K49" s="90"/>
      <c r="L49" s="84"/>
      <c r="M49" s="84"/>
      <c r="O49" s="84"/>
      <c r="P49" s="138"/>
    </row>
    <row r="50" spans="1:16" ht="14.25">
      <c r="A50" s="85"/>
      <c r="B50" s="84"/>
      <c r="C50" s="84"/>
      <c r="D50" s="84"/>
      <c r="E50" s="26"/>
      <c r="F50" s="4"/>
      <c r="G50" s="4"/>
      <c r="H50" s="4"/>
      <c r="I50" s="41" t="s">
        <v>17</v>
      </c>
      <c r="J50" s="19"/>
      <c r="K50" s="129"/>
      <c r="L50" s="82"/>
      <c r="M50" s="82"/>
      <c r="O50" s="82"/>
      <c r="P50" s="137"/>
    </row>
    <row r="51" spans="1:16" ht="14.25">
      <c r="A51" s="81"/>
      <c r="B51" s="82"/>
      <c r="C51" s="82"/>
      <c r="D51" s="82"/>
      <c r="E51" s="16"/>
      <c r="F51" s="4"/>
      <c r="G51" s="4"/>
      <c r="H51" s="4"/>
      <c r="I51" s="41" t="s">
        <v>17</v>
      </c>
      <c r="J51" s="19"/>
      <c r="K51" s="129"/>
      <c r="L51" s="82"/>
      <c r="M51" s="82"/>
      <c r="O51" s="82"/>
      <c r="P51" s="137"/>
    </row>
    <row r="52" spans="1:16" ht="14.25">
      <c r="A52" s="81"/>
      <c r="B52" s="82"/>
      <c r="C52" s="82"/>
      <c r="D52" s="82"/>
      <c r="E52" s="16"/>
      <c r="F52" s="4"/>
      <c r="G52" s="4"/>
      <c r="H52" s="4"/>
      <c r="I52" s="41" t="s">
        <v>17</v>
      </c>
      <c r="J52" s="19"/>
      <c r="K52" s="129"/>
      <c r="L52" s="82"/>
      <c r="M52" s="82"/>
      <c r="O52" s="82"/>
      <c r="P52" s="137"/>
    </row>
    <row r="53" spans="1:16" ht="14.25">
      <c r="A53" s="81"/>
      <c r="B53" s="82"/>
      <c r="C53" s="82"/>
      <c r="D53" s="82"/>
      <c r="E53" s="16"/>
      <c r="F53" s="4"/>
      <c r="G53" s="4"/>
      <c r="H53" s="4"/>
      <c r="I53" s="41" t="s">
        <v>17</v>
      </c>
      <c r="J53" s="19"/>
      <c r="K53" s="129"/>
      <c r="L53" s="82"/>
      <c r="M53" s="82"/>
      <c r="O53" s="82"/>
      <c r="P53" s="137"/>
    </row>
    <row r="54" spans="1:16" ht="14.25">
      <c r="A54" s="81"/>
      <c r="B54" s="82"/>
      <c r="C54" s="82"/>
      <c r="D54" s="82"/>
      <c r="E54" s="16"/>
      <c r="F54" s="4"/>
      <c r="G54" s="4"/>
      <c r="H54" s="4"/>
      <c r="I54" s="41" t="s">
        <v>17</v>
      </c>
      <c r="J54" s="19"/>
      <c r="K54" s="129"/>
      <c r="L54" s="82"/>
      <c r="M54" s="82"/>
      <c r="O54" s="82"/>
      <c r="P54" s="137"/>
    </row>
    <row r="55" spans="1:16" ht="14.25">
      <c r="A55" s="81"/>
      <c r="B55" s="82"/>
      <c r="C55" s="82"/>
      <c r="D55" s="82"/>
      <c r="E55" s="16"/>
      <c r="F55" s="4"/>
      <c r="G55" s="4"/>
      <c r="H55" s="4"/>
      <c r="I55" s="41" t="s">
        <v>17</v>
      </c>
      <c r="J55" s="19"/>
      <c r="K55" s="129"/>
      <c r="L55" s="82"/>
      <c r="M55" s="82"/>
      <c r="O55" s="82"/>
      <c r="P55" s="137"/>
    </row>
    <row r="56" spans="1:16" ht="14.25">
      <c r="A56" s="81"/>
      <c r="B56" s="82"/>
      <c r="C56" s="82"/>
      <c r="D56" s="82"/>
      <c r="E56" s="16"/>
      <c r="F56" s="4"/>
      <c r="G56" s="4"/>
      <c r="H56" s="4"/>
      <c r="I56" s="41" t="s">
        <v>17</v>
      </c>
      <c r="J56" s="19"/>
      <c r="K56" s="129"/>
      <c r="L56" s="82"/>
      <c r="M56" s="82"/>
      <c r="O56" s="82"/>
      <c r="P56" s="137"/>
    </row>
    <row r="57" spans="1:16" ht="14.25">
      <c r="A57" s="81"/>
      <c r="B57" s="82"/>
      <c r="C57" s="82"/>
      <c r="D57" s="82"/>
      <c r="E57" s="16"/>
      <c r="F57" s="4"/>
      <c r="G57" s="4"/>
      <c r="H57" s="4"/>
      <c r="I57" s="38"/>
      <c r="J57" s="27"/>
      <c r="K57" s="74"/>
      <c r="L57" s="75"/>
      <c r="M57" s="75"/>
      <c r="O57" s="75"/>
      <c r="P57" s="31"/>
    </row>
    <row r="58" spans="1:16" ht="15" thickBot="1">
      <c r="A58" s="81"/>
      <c r="B58" s="82"/>
      <c r="C58" s="82"/>
      <c r="D58" s="82"/>
      <c r="E58" s="16"/>
      <c r="F58" s="4"/>
      <c r="G58" s="4"/>
      <c r="H58" s="4"/>
      <c r="I58" s="42" t="s">
        <v>17</v>
      </c>
      <c r="J58" s="25"/>
      <c r="K58" s="140"/>
      <c r="L58" s="141"/>
      <c r="M58" s="141"/>
      <c r="O58" s="141"/>
      <c r="P58" s="142"/>
    </row>
    <row r="59" spans="1:16" ht="15" thickBot="1">
      <c r="A59" s="23"/>
      <c r="B59" s="24"/>
      <c r="C59" s="24"/>
      <c r="D59" s="24"/>
      <c r="E59" s="24"/>
      <c r="F59" s="24"/>
      <c r="G59" s="24"/>
      <c r="H59" s="24"/>
      <c r="I59" s="28" t="s">
        <v>47</v>
      </c>
      <c r="J59" s="24"/>
      <c r="K59" s="24"/>
      <c r="L59" s="24"/>
      <c r="M59" s="24"/>
      <c r="N59" s="24"/>
      <c r="O59" s="24"/>
      <c r="P59" s="78">
        <f>SUM(O47-C43)</f>
        <v>101750</v>
      </c>
    </row>
  </sheetData>
  <sheetProtection/>
  <mergeCells count="159">
    <mergeCell ref="A58:B58"/>
    <mergeCell ref="C58:D58"/>
    <mergeCell ref="K58:M58"/>
    <mergeCell ref="O58:P58"/>
    <mergeCell ref="A56:B56"/>
    <mergeCell ref="C56:D56"/>
    <mergeCell ref="K56:M56"/>
    <mergeCell ref="O56:P56"/>
    <mergeCell ref="A57:B57"/>
    <mergeCell ref="C57:D57"/>
    <mergeCell ref="A54:B54"/>
    <mergeCell ref="C54:D54"/>
    <mergeCell ref="K54:M54"/>
    <mergeCell ref="O54:P54"/>
    <mergeCell ref="A55:B55"/>
    <mergeCell ref="C55:D55"/>
    <mergeCell ref="K55:M55"/>
    <mergeCell ref="O55:P55"/>
    <mergeCell ref="A52:B52"/>
    <mergeCell ref="C52:D52"/>
    <mergeCell ref="K52:M52"/>
    <mergeCell ref="O52:P52"/>
    <mergeCell ref="A53:B53"/>
    <mergeCell ref="C53:D53"/>
    <mergeCell ref="K53:M53"/>
    <mergeCell ref="O53:P53"/>
    <mergeCell ref="A50:B50"/>
    <mergeCell ref="C50:D50"/>
    <mergeCell ref="K50:M50"/>
    <mergeCell ref="O50:P50"/>
    <mergeCell ref="A51:B51"/>
    <mergeCell ref="C51:D51"/>
    <mergeCell ref="K51:M51"/>
    <mergeCell ref="O51:P51"/>
    <mergeCell ref="I47:J47"/>
    <mergeCell ref="K47:M47"/>
    <mergeCell ref="O47:P47"/>
    <mergeCell ref="K48:M48"/>
    <mergeCell ref="A49:E49"/>
    <mergeCell ref="K49:M49"/>
    <mergeCell ref="O49:P49"/>
    <mergeCell ref="A45:B45"/>
    <mergeCell ref="C45:D45"/>
    <mergeCell ref="K45:M45"/>
    <mergeCell ref="O45:P45"/>
    <mergeCell ref="A46:B46"/>
    <mergeCell ref="C46:D46"/>
    <mergeCell ref="K46:M46"/>
    <mergeCell ref="O46:P46"/>
    <mergeCell ref="A43:B43"/>
    <mergeCell ref="C43:E43"/>
    <mergeCell ref="K43:M43"/>
    <mergeCell ref="O43:P43"/>
    <mergeCell ref="A44:B44"/>
    <mergeCell ref="C44:D44"/>
    <mergeCell ref="K44:M44"/>
    <mergeCell ref="O44:P44"/>
    <mergeCell ref="A41:B41"/>
    <mergeCell ref="C41:E41"/>
    <mergeCell ref="I41:J41"/>
    <mergeCell ref="K41:M41"/>
    <mergeCell ref="O41:P41"/>
    <mergeCell ref="A42:B42"/>
    <mergeCell ref="C42:E42"/>
    <mergeCell ref="I42:J42"/>
    <mergeCell ref="K42:M42"/>
    <mergeCell ref="O42:P42"/>
    <mergeCell ref="G37:H37"/>
    <mergeCell ref="A38:E38"/>
    <mergeCell ref="I38:M38"/>
    <mergeCell ref="O38:P38"/>
    <mergeCell ref="A39:P39"/>
    <mergeCell ref="A40:B40"/>
    <mergeCell ref="C40:E40"/>
    <mergeCell ref="K40:M40"/>
    <mergeCell ref="O40:P40"/>
    <mergeCell ref="A33:E33"/>
    <mergeCell ref="G33:H33"/>
    <mergeCell ref="A34:E34"/>
    <mergeCell ref="G34:H34"/>
    <mergeCell ref="G35:H35"/>
    <mergeCell ref="A36:E36"/>
    <mergeCell ref="G36:H36"/>
    <mergeCell ref="A30:E30"/>
    <mergeCell ref="G30:H30"/>
    <mergeCell ref="A31:E31"/>
    <mergeCell ref="G31:H31"/>
    <mergeCell ref="A32:E32"/>
    <mergeCell ref="G32:H32"/>
    <mergeCell ref="A28:E28"/>
    <mergeCell ref="G28:H28"/>
    <mergeCell ref="I28:M28"/>
    <mergeCell ref="O28:P28"/>
    <mergeCell ref="A29:E29"/>
    <mergeCell ref="G29:H29"/>
    <mergeCell ref="A25:E25"/>
    <mergeCell ref="G25:H25"/>
    <mergeCell ref="A26:E26"/>
    <mergeCell ref="G26:H26"/>
    <mergeCell ref="A27:E27"/>
    <mergeCell ref="G27:H27"/>
    <mergeCell ref="A22:E22"/>
    <mergeCell ref="G22:H22"/>
    <mergeCell ref="A23:E23"/>
    <mergeCell ref="G23:H23"/>
    <mergeCell ref="A24:E24"/>
    <mergeCell ref="G24:H24"/>
    <mergeCell ref="A18:E18"/>
    <mergeCell ref="G18:H18"/>
    <mergeCell ref="A19:E19"/>
    <mergeCell ref="G19:H19"/>
    <mergeCell ref="A21:E21"/>
    <mergeCell ref="G21:H21"/>
    <mergeCell ref="A20:E20"/>
    <mergeCell ref="G20:H20"/>
    <mergeCell ref="A15:B15"/>
    <mergeCell ref="C15:E15"/>
    <mergeCell ref="G15:H15"/>
    <mergeCell ref="A16:B16"/>
    <mergeCell ref="C16:E16"/>
    <mergeCell ref="G16:H16"/>
    <mergeCell ref="I12:M12"/>
    <mergeCell ref="O12:P12"/>
    <mergeCell ref="A13:B13"/>
    <mergeCell ref="C13:E13"/>
    <mergeCell ref="G13:H13"/>
    <mergeCell ref="A14:B14"/>
    <mergeCell ref="C14:E14"/>
    <mergeCell ref="G14:H14"/>
    <mergeCell ref="A11:B11"/>
    <mergeCell ref="C11:E11"/>
    <mergeCell ref="G11:H11"/>
    <mergeCell ref="A12:B12"/>
    <mergeCell ref="C12:E12"/>
    <mergeCell ref="G12:H12"/>
    <mergeCell ref="A9:B9"/>
    <mergeCell ref="C9:E9"/>
    <mergeCell ref="G9:H9"/>
    <mergeCell ref="A10:B10"/>
    <mergeCell ref="C10:E10"/>
    <mergeCell ref="G10:H10"/>
    <mergeCell ref="C6:E6"/>
    <mergeCell ref="G6:H6"/>
    <mergeCell ref="A7:B7"/>
    <mergeCell ref="C7:E7"/>
    <mergeCell ref="G7:H7"/>
    <mergeCell ref="A8:B8"/>
    <mergeCell ref="C8:E8"/>
    <mergeCell ref="G8:H8"/>
    <mergeCell ref="A1:P1"/>
    <mergeCell ref="A3:P3"/>
    <mergeCell ref="A4:H4"/>
    <mergeCell ref="I4:M4"/>
    <mergeCell ref="O4:P4"/>
    <mergeCell ref="A5:E5"/>
    <mergeCell ref="G5:H5"/>
    <mergeCell ref="I5:K7"/>
    <mergeCell ref="L5:N9"/>
    <mergeCell ref="A6:B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Thomson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U6000140</dc:creator>
  <cp:keywords/>
  <dc:description/>
  <cp:lastModifiedBy>Juan</cp:lastModifiedBy>
  <cp:lastPrinted>2015-09-28T18:28:18Z</cp:lastPrinted>
  <dcterms:created xsi:type="dcterms:W3CDTF">2015-08-03T10:56:47Z</dcterms:created>
  <dcterms:modified xsi:type="dcterms:W3CDTF">2015-10-19T20:15:26Z</dcterms:modified>
  <cp:category/>
  <cp:version/>
  <cp:contentType/>
  <cp:contentStatus/>
</cp:coreProperties>
</file>