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630" yWindow="570" windowWidth="17895" windowHeight="13230" activeTab="1"/>
  </bookViews>
  <sheets>
    <sheet name="Cover page" sheetId="12" r:id="rId1"/>
    <sheet name="Annual Plan" sheetId="14" r:id="rId2"/>
    <sheet name="Total All Months" sheetId="13" r:id="rId3"/>
    <sheet name="GRAPHS" sheetId="26" r:id="rId4"/>
    <sheet name="January Actual" sheetId="1" r:id="rId5"/>
    <sheet name="February Actual" sheetId="15" r:id="rId6"/>
    <sheet name="March Actual" sheetId="16" r:id="rId7"/>
    <sheet name="April Actual" sheetId="22" r:id="rId8"/>
    <sheet name="May Actual" sheetId="17" r:id="rId9"/>
    <sheet name="June Actual" sheetId="23" r:id="rId10"/>
    <sheet name="July Actual" sheetId="18" r:id="rId11"/>
    <sheet name="August Actual" sheetId="19" r:id="rId12"/>
    <sheet name="September Actual" sheetId="24" r:id="rId13"/>
    <sheet name="October Actual" sheetId="20" r:id="rId14"/>
    <sheet name="November Actual" sheetId="25" r:id="rId15"/>
    <sheet name="December Actual" sheetId="21" r:id="rId16"/>
    <sheet name="Graph input" sheetId="27" state="hidden" r:id="rId17"/>
    <sheet name="Sheet1" sheetId="28" r:id="rId18"/>
  </sheets>
  <definedNames>
    <definedName name="_xlnm.Print_Area" localSheetId="7">'April Actual'!$A$1:$D$46</definedName>
    <definedName name="_xlnm.Print_Area" localSheetId="11">'August Actual'!$A$1:$D$46</definedName>
    <definedName name="_xlnm.Print_Area" localSheetId="15">'December Actual'!$A$1:$D$46</definedName>
    <definedName name="_xlnm.Print_Area" localSheetId="5">'February Actual'!$A$1:$D$46</definedName>
    <definedName name="_xlnm.Print_Area" localSheetId="3">GRAPHS!$A$1:$M$78</definedName>
    <definedName name="_xlnm.Print_Area" localSheetId="4">'January Actual'!$A$1:$D$46</definedName>
    <definedName name="_xlnm.Print_Area" localSheetId="10">'July Actual'!$A$1:$D$46</definedName>
    <definedName name="_xlnm.Print_Area" localSheetId="9">'June Actual'!$A$1:$D$46</definedName>
    <definedName name="_xlnm.Print_Area" localSheetId="6">'March Actual'!$A$1:$D$46</definedName>
    <definedName name="_xlnm.Print_Area" localSheetId="8">'May Actual'!$A$1:$D$46</definedName>
    <definedName name="_xlnm.Print_Area" localSheetId="14">'November Actual'!$A$1:$D$46</definedName>
    <definedName name="_xlnm.Print_Area" localSheetId="13">'October Actual'!$A$1:$D$46</definedName>
    <definedName name="_xlnm.Print_Area" localSheetId="12">'September Actual'!$A$1:$D$46</definedName>
    <definedName name="_xlnm.Print_Area" localSheetId="2">'Total All Months'!$A$1:$U$33</definedName>
  </definedNames>
  <calcPr calcId="145621"/>
</workbook>
</file>

<file path=xl/calcChain.xml><?xml version="1.0" encoding="utf-8"?>
<calcChain xmlns="http://schemas.openxmlformats.org/spreadsheetml/2006/main">
  <c r="C19" i="27" l="1"/>
  <c r="B19" i="27"/>
  <c r="C13" i="1" l="1"/>
  <c r="C12" i="1"/>
  <c r="C11" i="1"/>
  <c r="C35" i="1"/>
  <c r="L31" i="13"/>
  <c r="C27" i="15"/>
  <c r="L22" i="13" s="1"/>
  <c r="B27" i="15"/>
  <c r="C27" i="16"/>
  <c r="L23" i="13" s="1"/>
  <c r="B27" i="16"/>
  <c r="C27" i="22"/>
  <c r="L24" i="13" s="1"/>
  <c r="B27" i="22"/>
  <c r="C27" i="17"/>
  <c r="L25" i="13" s="1"/>
  <c r="B27" i="17"/>
  <c r="C27" i="23"/>
  <c r="L26" i="13" s="1"/>
  <c r="B27" i="23"/>
  <c r="C27" i="18"/>
  <c r="L27" i="13" s="1"/>
  <c r="B27" i="18"/>
  <c r="C27" i="19"/>
  <c r="L28" i="13" s="1"/>
  <c r="B27" i="19"/>
  <c r="C27" i="24"/>
  <c r="L29" i="13" s="1"/>
  <c r="B27" i="24"/>
  <c r="C27" i="20"/>
  <c r="L30" i="13" s="1"/>
  <c r="B27" i="20"/>
  <c r="C27" i="25"/>
  <c r="B27" i="25"/>
  <c r="C27" i="21"/>
  <c r="L32" i="13" s="1"/>
  <c r="B27" i="21"/>
  <c r="C27" i="1"/>
  <c r="L21" i="13" s="1"/>
  <c r="B27" i="1"/>
  <c r="E27" i="14"/>
  <c r="D27" i="14" l="1"/>
  <c r="D19" i="27" s="1"/>
  <c r="E19" i="27"/>
  <c r="C5" i="27"/>
  <c r="C27" i="27"/>
  <c r="B27" i="27"/>
  <c r="C26" i="27"/>
  <c r="B26" i="27"/>
  <c r="C25" i="27"/>
  <c r="B25" i="27"/>
  <c r="C24" i="27"/>
  <c r="B24" i="27"/>
  <c r="C23" i="27"/>
  <c r="B23" i="27"/>
  <c r="C22" i="27"/>
  <c r="B22" i="27"/>
  <c r="C21" i="27"/>
  <c r="B21" i="27"/>
  <c r="C20" i="27"/>
  <c r="B20" i="27"/>
  <c r="C18" i="27"/>
  <c r="B18" i="27"/>
  <c r="C17" i="27"/>
  <c r="B17" i="27"/>
  <c r="C16" i="27"/>
  <c r="B16" i="27"/>
  <c r="C15" i="27"/>
  <c r="B15" i="27"/>
  <c r="C14" i="27"/>
  <c r="B14" i="27"/>
  <c r="C13" i="27"/>
  <c r="B13" i="27"/>
  <c r="C12" i="27"/>
  <c r="B12" i="27"/>
  <c r="C11" i="27"/>
  <c r="B11" i="27"/>
  <c r="C10" i="27"/>
  <c r="B10" i="27"/>
  <c r="C9" i="27"/>
  <c r="B9" i="27"/>
  <c r="B38" i="21"/>
  <c r="B37" i="21"/>
  <c r="B30" i="21"/>
  <c r="B29" i="21"/>
  <c r="B28" i="21"/>
  <c r="B26" i="21"/>
  <c r="B13" i="21"/>
  <c r="B12" i="21"/>
  <c r="B11" i="21"/>
  <c r="B10" i="21"/>
  <c r="B38" i="25"/>
  <c r="B37" i="25"/>
  <c r="B30" i="25"/>
  <c r="B29" i="25"/>
  <c r="B28" i="25"/>
  <c r="B26" i="25"/>
  <c r="B13" i="25"/>
  <c r="B12" i="25"/>
  <c r="B11" i="25"/>
  <c r="B10" i="25"/>
  <c r="B38" i="20"/>
  <c r="B37" i="20"/>
  <c r="B30" i="20"/>
  <c r="B29" i="20"/>
  <c r="B28" i="20"/>
  <c r="B26" i="20"/>
  <c r="B13" i="20"/>
  <c r="B12" i="20"/>
  <c r="B11" i="20"/>
  <c r="B10" i="20"/>
  <c r="B38" i="24"/>
  <c r="B37" i="24"/>
  <c r="B30" i="24"/>
  <c r="B29" i="24"/>
  <c r="B28" i="24"/>
  <c r="B26" i="24"/>
  <c r="B13" i="24"/>
  <c r="B12" i="24"/>
  <c r="B11" i="24"/>
  <c r="B10" i="24"/>
  <c r="B38" i="19"/>
  <c r="B37" i="19"/>
  <c r="B30" i="19"/>
  <c r="B29" i="19"/>
  <c r="B28" i="19"/>
  <c r="B26" i="19"/>
  <c r="B13" i="19"/>
  <c r="B12" i="19"/>
  <c r="B11" i="19"/>
  <c r="B10" i="19"/>
  <c r="B38" i="18"/>
  <c r="B37" i="18"/>
  <c r="B30" i="18"/>
  <c r="B29" i="18"/>
  <c r="B28" i="18"/>
  <c r="B26" i="18"/>
  <c r="B13" i="18"/>
  <c r="B12" i="18"/>
  <c r="B11" i="18"/>
  <c r="B10" i="18"/>
  <c r="B38" i="23"/>
  <c r="B37" i="23"/>
  <c r="B30" i="23"/>
  <c r="B29" i="23"/>
  <c r="B28" i="23"/>
  <c r="B26" i="23"/>
  <c r="B13" i="23"/>
  <c r="B12" i="23"/>
  <c r="B11" i="23"/>
  <c r="B10" i="23"/>
  <c r="B38" i="17"/>
  <c r="B37" i="17"/>
  <c r="B30" i="17"/>
  <c r="B29" i="17"/>
  <c r="B28" i="17"/>
  <c r="B26" i="17"/>
  <c r="B13" i="17"/>
  <c r="B12" i="17"/>
  <c r="B11" i="17"/>
  <c r="B10" i="17"/>
  <c r="B38" i="22"/>
  <c r="B37" i="22"/>
  <c r="B30" i="22"/>
  <c r="B29" i="22"/>
  <c r="B28" i="22"/>
  <c r="B26" i="22"/>
  <c r="B13" i="22"/>
  <c r="B12" i="22"/>
  <c r="B11" i="22"/>
  <c r="B10" i="22"/>
  <c r="B38" i="16"/>
  <c r="B37" i="16"/>
  <c r="B30" i="16"/>
  <c r="B29" i="16"/>
  <c r="B28" i="16"/>
  <c r="B26" i="16"/>
  <c r="B13" i="16"/>
  <c r="B12" i="16"/>
  <c r="B11" i="16"/>
  <c r="B10" i="16"/>
  <c r="B38" i="15"/>
  <c r="B37" i="15"/>
  <c r="B30" i="15"/>
  <c r="B29" i="15"/>
  <c r="B28" i="15"/>
  <c r="B26" i="15"/>
  <c r="B13" i="15"/>
  <c r="B12" i="15"/>
  <c r="B11" i="15"/>
  <c r="B10" i="15"/>
  <c r="B38" i="1"/>
  <c r="B37" i="1"/>
  <c r="B30" i="1"/>
  <c r="B29" i="1"/>
  <c r="B28" i="1"/>
  <c r="B26" i="1"/>
  <c r="B13" i="1"/>
  <c r="B12" i="1"/>
  <c r="B11" i="1"/>
  <c r="B10" i="1"/>
  <c r="C10" i="1" l="1"/>
  <c r="C20" i="1"/>
  <c r="E21" i="13" s="1"/>
  <c r="C19" i="1"/>
  <c r="D21" i="13" s="1"/>
  <c r="C18" i="1"/>
  <c r="C21" i="13" s="1"/>
  <c r="C17" i="1"/>
  <c r="B21" i="13" s="1"/>
  <c r="E28" i="14"/>
  <c r="C10" i="16"/>
  <c r="C38" i="25"/>
  <c r="T31" i="13" s="1"/>
  <c r="C37" i="25"/>
  <c r="S31" i="13" s="1"/>
  <c r="C36" i="25"/>
  <c r="R31" i="13" s="1"/>
  <c r="C35" i="25"/>
  <c r="C31" i="25"/>
  <c r="P31" i="13" s="1"/>
  <c r="C30" i="25"/>
  <c r="O31" i="13" s="1"/>
  <c r="C29" i="25"/>
  <c r="N31" i="13" s="1"/>
  <c r="C28" i="25"/>
  <c r="M31" i="13" s="1"/>
  <c r="C26" i="25"/>
  <c r="K31" i="13" s="1"/>
  <c r="C25" i="25"/>
  <c r="J31" i="13" s="1"/>
  <c r="C24" i="25"/>
  <c r="I31" i="13" s="1"/>
  <c r="C23" i="25"/>
  <c r="H31" i="13" s="1"/>
  <c r="C22" i="25"/>
  <c r="G31" i="13" s="1"/>
  <c r="C21" i="25"/>
  <c r="F31" i="13" s="1"/>
  <c r="C20" i="25"/>
  <c r="E31" i="13" s="1"/>
  <c r="C19" i="25"/>
  <c r="D31" i="13" s="1"/>
  <c r="C18" i="25"/>
  <c r="C31" i="13" s="1"/>
  <c r="C17" i="25"/>
  <c r="C13" i="25"/>
  <c r="C12" i="25"/>
  <c r="C11" i="25"/>
  <c r="C10" i="25"/>
  <c r="C38" i="24"/>
  <c r="T29" i="13" s="1"/>
  <c r="C37" i="24"/>
  <c r="S29" i="13" s="1"/>
  <c r="C36" i="24"/>
  <c r="R29" i="13" s="1"/>
  <c r="C35" i="24"/>
  <c r="C31" i="24"/>
  <c r="P29" i="13" s="1"/>
  <c r="C30" i="24"/>
  <c r="O29" i="13" s="1"/>
  <c r="C29" i="24"/>
  <c r="N29" i="13" s="1"/>
  <c r="C28" i="24"/>
  <c r="M29" i="13" s="1"/>
  <c r="C26" i="24"/>
  <c r="K29" i="13" s="1"/>
  <c r="C25" i="24"/>
  <c r="J29" i="13" s="1"/>
  <c r="C24" i="24"/>
  <c r="I29" i="13" s="1"/>
  <c r="C23" i="24"/>
  <c r="H29" i="13" s="1"/>
  <c r="C22" i="24"/>
  <c r="G29" i="13" s="1"/>
  <c r="C21" i="24"/>
  <c r="F29" i="13" s="1"/>
  <c r="C20" i="24"/>
  <c r="E29" i="13" s="1"/>
  <c r="C19" i="24"/>
  <c r="D29" i="13" s="1"/>
  <c r="C18" i="24"/>
  <c r="C29" i="13" s="1"/>
  <c r="C17" i="24"/>
  <c r="C13" i="24"/>
  <c r="C12" i="24"/>
  <c r="C11" i="24"/>
  <c r="C10" i="24"/>
  <c r="C38" i="23"/>
  <c r="T26" i="13" s="1"/>
  <c r="C37" i="23"/>
  <c r="S26" i="13" s="1"/>
  <c r="C36" i="23"/>
  <c r="R26" i="13" s="1"/>
  <c r="C35" i="23"/>
  <c r="C31" i="23"/>
  <c r="P26" i="13" s="1"/>
  <c r="C30" i="23"/>
  <c r="O26" i="13" s="1"/>
  <c r="C29" i="23"/>
  <c r="N26" i="13" s="1"/>
  <c r="C28" i="23"/>
  <c r="M26" i="13" s="1"/>
  <c r="C26" i="23"/>
  <c r="K26" i="13" s="1"/>
  <c r="C25" i="23"/>
  <c r="J26" i="13" s="1"/>
  <c r="C24" i="23"/>
  <c r="I26" i="13" s="1"/>
  <c r="C23" i="23"/>
  <c r="H26" i="13" s="1"/>
  <c r="C22" i="23"/>
  <c r="G26" i="13" s="1"/>
  <c r="C21" i="23"/>
  <c r="F26" i="13" s="1"/>
  <c r="C20" i="23"/>
  <c r="E26" i="13" s="1"/>
  <c r="C19" i="23"/>
  <c r="D26" i="13" s="1"/>
  <c r="C18" i="23"/>
  <c r="C26" i="13" s="1"/>
  <c r="C17" i="23"/>
  <c r="C13" i="23"/>
  <c r="C12" i="23"/>
  <c r="C11" i="23"/>
  <c r="C10" i="23"/>
  <c r="C38" i="22"/>
  <c r="T24" i="13" s="1"/>
  <c r="C37" i="22"/>
  <c r="S24" i="13" s="1"/>
  <c r="C36" i="22"/>
  <c r="R24" i="13" s="1"/>
  <c r="C35" i="22"/>
  <c r="Q24" i="13" s="1"/>
  <c r="C31" i="22"/>
  <c r="P24" i="13" s="1"/>
  <c r="C30" i="22"/>
  <c r="O24" i="13" s="1"/>
  <c r="C29" i="22"/>
  <c r="N24" i="13" s="1"/>
  <c r="C28" i="22"/>
  <c r="M24" i="13" s="1"/>
  <c r="C26" i="22"/>
  <c r="K24" i="13" s="1"/>
  <c r="C25" i="22"/>
  <c r="J24" i="13" s="1"/>
  <c r="C24" i="22"/>
  <c r="I24" i="13" s="1"/>
  <c r="C23" i="22"/>
  <c r="H24" i="13" s="1"/>
  <c r="C22" i="22"/>
  <c r="G24" i="13" s="1"/>
  <c r="C21" i="22"/>
  <c r="F24" i="13" s="1"/>
  <c r="C20" i="22"/>
  <c r="E24" i="13" s="1"/>
  <c r="C19" i="22"/>
  <c r="D24" i="13" s="1"/>
  <c r="C18" i="22"/>
  <c r="C24" i="13" s="1"/>
  <c r="C17" i="22"/>
  <c r="B24" i="13" s="1"/>
  <c r="C13" i="22"/>
  <c r="C12" i="22"/>
  <c r="C11" i="22"/>
  <c r="C10" i="22"/>
  <c r="C38" i="21"/>
  <c r="T32" i="13" s="1"/>
  <c r="C37" i="21"/>
  <c r="S32" i="13" s="1"/>
  <c r="C36" i="21"/>
  <c r="R32" i="13" s="1"/>
  <c r="C35" i="21"/>
  <c r="C31" i="21"/>
  <c r="P32" i="13" s="1"/>
  <c r="C30" i="21"/>
  <c r="O32" i="13" s="1"/>
  <c r="C29" i="21"/>
  <c r="N32" i="13" s="1"/>
  <c r="C28" i="21"/>
  <c r="M32" i="13" s="1"/>
  <c r="C26" i="21"/>
  <c r="K32" i="13" s="1"/>
  <c r="C25" i="21"/>
  <c r="J32" i="13" s="1"/>
  <c r="C24" i="21"/>
  <c r="I32" i="13" s="1"/>
  <c r="C23" i="21"/>
  <c r="H32" i="13" s="1"/>
  <c r="C22" i="21"/>
  <c r="G32" i="13" s="1"/>
  <c r="C21" i="21"/>
  <c r="F32" i="13" s="1"/>
  <c r="C20" i="21"/>
  <c r="E32" i="13" s="1"/>
  <c r="C19" i="21"/>
  <c r="C18" i="21"/>
  <c r="C32" i="13" s="1"/>
  <c r="C17" i="21"/>
  <c r="B32" i="13" s="1"/>
  <c r="C13" i="21"/>
  <c r="C12" i="21"/>
  <c r="C11" i="21"/>
  <c r="C10" i="21"/>
  <c r="C38" i="20"/>
  <c r="T30" i="13" s="1"/>
  <c r="C37" i="20"/>
  <c r="S30" i="13" s="1"/>
  <c r="C36" i="20"/>
  <c r="R30" i="13" s="1"/>
  <c r="C35" i="20"/>
  <c r="C31" i="20"/>
  <c r="P30" i="13" s="1"/>
  <c r="C30" i="20"/>
  <c r="O30" i="13" s="1"/>
  <c r="C29" i="20"/>
  <c r="N30" i="13" s="1"/>
  <c r="C28" i="20"/>
  <c r="M30" i="13" s="1"/>
  <c r="C26" i="20"/>
  <c r="K30" i="13" s="1"/>
  <c r="C25" i="20"/>
  <c r="J30" i="13" s="1"/>
  <c r="C24" i="20"/>
  <c r="I30" i="13" s="1"/>
  <c r="C23" i="20"/>
  <c r="H30" i="13" s="1"/>
  <c r="C22" i="20"/>
  <c r="G30" i="13" s="1"/>
  <c r="C21" i="20"/>
  <c r="F30" i="13" s="1"/>
  <c r="C20" i="20"/>
  <c r="E30" i="13" s="1"/>
  <c r="C19" i="20"/>
  <c r="D30" i="13" s="1"/>
  <c r="C18" i="20"/>
  <c r="C30" i="13" s="1"/>
  <c r="C17" i="20"/>
  <c r="C13" i="20"/>
  <c r="C12" i="20"/>
  <c r="C11" i="20"/>
  <c r="C10" i="20"/>
  <c r="C38" i="19"/>
  <c r="T28" i="13" s="1"/>
  <c r="C37" i="19"/>
  <c r="S28" i="13" s="1"/>
  <c r="C36" i="19"/>
  <c r="R28" i="13" s="1"/>
  <c r="C35" i="19"/>
  <c r="C31" i="19"/>
  <c r="P28" i="13" s="1"/>
  <c r="C30" i="19"/>
  <c r="O28" i="13" s="1"/>
  <c r="C29" i="19"/>
  <c r="N28" i="13" s="1"/>
  <c r="C28" i="19"/>
  <c r="M28" i="13" s="1"/>
  <c r="C26" i="19"/>
  <c r="K28" i="13" s="1"/>
  <c r="C25" i="19"/>
  <c r="J28" i="13" s="1"/>
  <c r="C24" i="19"/>
  <c r="I28" i="13" s="1"/>
  <c r="C23" i="19"/>
  <c r="H28" i="13" s="1"/>
  <c r="C22" i="19"/>
  <c r="G28" i="13" s="1"/>
  <c r="C21" i="19"/>
  <c r="F28" i="13" s="1"/>
  <c r="C20" i="19"/>
  <c r="E28" i="13" s="1"/>
  <c r="C19" i="19"/>
  <c r="D28" i="13" s="1"/>
  <c r="C18" i="19"/>
  <c r="C28" i="13" s="1"/>
  <c r="C17" i="19"/>
  <c r="C13" i="19"/>
  <c r="C12" i="19"/>
  <c r="C11" i="19"/>
  <c r="C10" i="19"/>
  <c r="C38" i="18"/>
  <c r="T27" i="13" s="1"/>
  <c r="C37" i="18"/>
  <c r="S27" i="13" s="1"/>
  <c r="C36" i="18"/>
  <c r="R27" i="13" s="1"/>
  <c r="C35" i="18"/>
  <c r="C31" i="18"/>
  <c r="P27" i="13" s="1"/>
  <c r="C30" i="18"/>
  <c r="O27" i="13" s="1"/>
  <c r="C29" i="18"/>
  <c r="N27" i="13" s="1"/>
  <c r="C28" i="18"/>
  <c r="M27" i="13" s="1"/>
  <c r="C26" i="18"/>
  <c r="K27" i="13" s="1"/>
  <c r="C25" i="18"/>
  <c r="J27" i="13" s="1"/>
  <c r="C24" i="18"/>
  <c r="I27" i="13" s="1"/>
  <c r="C23" i="18"/>
  <c r="H27" i="13" s="1"/>
  <c r="C22" i="18"/>
  <c r="G27" i="13" s="1"/>
  <c r="C21" i="18"/>
  <c r="F27" i="13" s="1"/>
  <c r="C20" i="18"/>
  <c r="E27" i="13" s="1"/>
  <c r="C19" i="18"/>
  <c r="D27" i="13" s="1"/>
  <c r="C18" i="18"/>
  <c r="C27" i="13" s="1"/>
  <c r="C17" i="18"/>
  <c r="C13" i="18"/>
  <c r="C12" i="18"/>
  <c r="C11" i="18"/>
  <c r="C10" i="18"/>
  <c r="C38" i="17"/>
  <c r="T25" i="13" s="1"/>
  <c r="C37" i="17"/>
  <c r="S25" i="13" s="1"/>
  <c r="C36" i="17"/>
  <c r="R25" i="13" s="1"/>
  <c r="C35" i="17"/>
  <c r="C31" i="17"/>
  <c r="P25" i="13" s="1"/>
  <c r="C30" i="17"/>
  <c r="O25" i="13" s="1"/>
  <c r="C29" i="17"/>
  <c r="N25" i="13" s="1"/>
  <c r="C28" i="17"/>
  <c r="M25" i="13" s="1"/>
  <c r="C26" i="17"/>
  <c r="K25" i="13" s="1"/>
  <c r="C25" i="17"/>
  <c r="J25" i="13" s="1"/>
  <c r="C24" i="17"/>
  <c r="I25" i="13" s="1"/>
  <c r="C23" i="17"/>
  <c r="H25" i="13" s="1"/>
  <c r="C22" i="17"/>
  <c r="G25" i="13" s="1"/>
  <c r="C21" i="17"/>
  <c r="F25" i="13" s="1"/>
  <c r="C20" i="17"/>
  <c r="E25" i="13" s="1"/>
  <c r="C19" i="17"/>
  <c r="D25" i="13" s="1"/>
  <c r="C18" i="17"/>
  <c r="C25" i="13" s="1"/>
  <c r="C17" i="17"/>
  <c r="C13" i="17"/>
  <c r="C12" i="17"/>
  <c r="C11" i="17"/>
  <c r="C10" i="17"/>
  <c r="C38" i="16"/>
  <c r="T23" i="13" s="1"/>
  <c r="C37" i="16"/>
  <c r="S23" i="13" s="1"/>
  <c r="C36" i="16"/>
  <c r="R23" i="13" s="1"/>
  <c r="C35" i="16"/>
  <c r="C31" i="16"/>
  <c r="P23" i="13" s="1"/>
  <c r="C30" i="16"/>
  <c r="O23" i="13" s="1"/>
  <c r="C29" i="16"/>
  <c r="N23" i="13" s="1"/>
  <c r="C28" i="16"/>
  <c r="M23" i="13" s="1"/>
  <c r="C26" i="16"/>
  <c r="K23" i="13" s="1"/>
  <c r="C25" i="16"/>
  <c r="J23" i="13" s="1"/>
  <c r="C24" i="16"/>
  <c r="I23" i="13" s="1"/>
  <c r="C23" i="16"/>
  <c r="H23" i="13" s="1"/>
  <c r="C22" i="16"/>
  <c r="G23" i="13" s="1"/>
  <c r="C21" i="16"/>
  <c r="F23" i="13" s="1"/>
  <c r="C20" i="16"/>
  <c r="E23" i="13" s="1"/>
  <c r="C19" i="16"/>
  <c r="D23" i="13" s="1"/>
  <c r="C18" i="16"/>
  <c r="C17" i="16"/>
  <c r="B23" i="13" s="1"/>
  <c r="C13" i="16"/>
  <c r="C12" i="16"/>
  <c r="C11" i="16"/>
  <c r="D28" i="14" l="1"/>
  <c r="D20" i="27" s="1"/>
  <c r="E20" i="27"/>
  <c r="U24" i="13"/>
  <c r="C39" i="17"/>
  <c r="D36" i="27" s="1"/>
  <c r="Q25" i="13"/>
  <c r="C39" i="16"/>
  <c r="D34" i="27" s="1"/>
  <c r="Q23" i="13"/>
  <c r="C39" i="18"/>
  <c r="D38" i="27" s="1"/>
  <c r="Q27" i="13"/>
  <c r="C39" i="20"/>
  <c r="D41" i="27" s="1"/>
  <c r="Q30" i="13"/>
  <c r="C39" i="24"/>
  <c r="D40" i="27" s="1"/>
  <c r="Q29" i="13"/>
  <c r="C39" i="19"/>
  <c r="D39" i="27" s="1"/>
  <c r="Q28" i="13"/>
  <c r="C39" i="21"/>
  <c r="D43" i="27" s="1"/>
  <c r="Q32" i="13"/>
  <c r="C39" i="23"/>
  <c r="D37" i="27" s="1"/>
  <c r="Q26" i="13"/>
  <c r="C39" i="25"/>
  <c r="D42" i="27" s="1"/>
  <c r="Q31" i="13"/>
  <c r="C32" i="17"/>
  <c r="C36" i="27" s="1"/>
  <c r="B25" i="13"/>
  <c r="C32" i="19"/>
  <c r="C39" i="27" s="1"/>
  <c r="B28" i="13"/>
  <c r="C32" i="23"/>
  <c r="B26" i="13"/>
  <c r="U26" i="13" s="1"/>
  <c r="C32" i="25"/>
  <c r="B31" i="13"/>
  <c r="C32" i="16"/>
  <c r="C34" i="27" s="1"/>
  <c r="C23" i="13"/>
  <c r="C32" i="18"/>
  <c r="B27" i="13"/>
  <c r="C32" i="20"/>
  <c r="B30" i="13"/>
  <c r="U30" i="13" s="1"/>
  <c r="C32" i="21"/>
  <c r="D32" i="13"/>
  <c r="C32" i="24"/>
  <c r="C40" i="27" s="1"/>
  <c r="B29" i="13"/>
  <c r="C14" i="18"/>
  <c r="E9" i="13" s="1"/>
  <c r="C14" i="20"/>
  <c r="C14" i="24"/>
  <c r="E11" i="13" s="1"/>
  <c r="C14" i="16"/>
  <c r="C14" i="17"/>
  <c r="E7" i="13" s="1"/>
  <c r="C14" i="19"/>
  <c r="C14" i="21"/>
  <c r="E14" i="13" s="1"/>
  <c r="C14" i="23"/>
  <c r="C14" i="25"/>
  <c r="E13" i="13" s="1"/>
  <c r="E8" i="13"/>
  <c r="C39" i="22"/>
  <c r="D35" i="27" s="1"/>
  <c r="C32" i="22"/>
  <c r="C35" i="27" s="1"/>
  <c r="C14" i="22"/>
  <c r="E6" i="13" s="1"/>
  <c r="C38" i="15"/>
  <c r="T22" i="13" s="1"/>
  <c r="C37" i="15"/>
  <c r="S22" i="13" s="1"/>
  <c r="C36" i="15"/>
  <c r="R22" i="13" s="1"/>
  <c r="C35" i="15"/>
  <c r="C31" i="15"/>
  <c r="P22" i="13" s="1"/>
  <c r="C30" i="15"/>
  <c r="O22" i="13" s="1"/>
  <c r="C29" i="15"/>
  <c r="N22" i="13" s="1"/>
  <c r="C28" i="15"/>
  <c r="M22" i="13" s="1"/>
  <c r="C26" i="15"/>
  <c r="K22" i="13" s="1"/>
  <c r="C25" i="15"/>
  <c r="J22" i="13" s="1"/>
  <c r="C24" i="15"/>
  <c r="I22" i="13" s="1"/>
  <c r="C23" i="15"/>
  <c r="H22" i="13" s="1"/>
  <c r="C22" i="15"/>
  <c r="G22" i="13" s="1"/>
  <c r="C21" i="15"/>
  <c r="F22" i="13" s="1"/>
  <c r="C20" i="15"/>
  <c r="E22" i="13" s="1"/>
  <c r="C19" i="15"/>
  <c r="D22" i="13" s="1"/>
  <c r="C18" i="15"/>
  <c r="C22" i="13" s="1"/>
  <c r="C17" i="15"/>
  <c r="B22" i="13" s="1"/>
  <c r="C13" i="15"/>
  <c r="C12" i="15"/>
  <c r="C11" i="15"/>
  <c r="C10" i="15"/>
  <c r="C38" i="1"/>
  <c r="T21" i="13" s="1"/>
  <c r="C37" i="1"/>
  <c r="S21" i="13" s="1"/>
  <c r="C36" i="1"/>
  <c r="R21" i="13" s="1"/>
  <c r="Q21" i="13"/>
  <c r="C31" i="1"/>
  <c r="P21" i="13" s="1"/>
  <c r="C30" i="1"/>
  <c r="O21" i="13" s="1"/>
  <c r="C29" i="1"/>
  <c r="N21" i="13" s="1"/>
  <c r="C28" i="1"/>
  <c r="M21" i="13" s="1"/>
  <c r="C26" i="1"/>
  <c r="K21" i="13" s="1"/>
  <c r="C25" i="1"/>
  <c r="J21" i="13" s="1"/>
  <c r="C24" i="1"/>
  <c r="I21" i="13" s="1"/>
  <c r="C23" i="1"/>
  <c r="H21" i="13" s="1"/>
  <c r="C22" i="1"/>
  <c r="G21" i="13" s="1"/>
  <c r="C21" i="1"/>
  <c r="F21" i="13" s="1"/>
  <c r="C39" i="14"/>
  <c r="E38" i="14"/>
  <c r="E37" i="14"/>
  <c r="E36" i="14"/>
  <c r="E35" i="14"/>
  <c r="C32" i="14"/>
  <c r="E31" i="14"/>
  <c r="E30" i="14"/>
  <c r="E22" i="27" s="1"/>
  <c r="E29" i="14"/>
  <c r="E26" i="14"/>
  <c r="E25" i="14"/>
  <c r="E17" i="27" s="1"/>
  <c r="E24" i="14"/>
  <c r="E16" i="27" s="1"/>
  <c r="E23" i="14"/>
  <c r="E22" i="14"/>
  <c r="E21" i="14"/>
  <c r="E20" i="14"/>
  <c r="E19" i="14"/>
  <c r="E18" i="14"/>
  <c r="E17" i="14"/>
  <c r="C14" i="14"/>
  <c r="E13" i="14"/>
  <c r="D13" i="14" s="1"/>
  <c r="E12" i="14"/>
  <c r="E11" i="14"/>
  <c r="D11" i="14" s="1"/>
  <c r="E10" i="14"/>
  <c r="D10" i="14" s="1"/>
  <c r="D24" i="14" l="1"/>
  <c r="D16" i="27" s="1"/>
  <c r="C14" i="13"/>
  <c r="C43" i="27"/>
  <c r="C9" i="13"/>
  <c r="C38" i="27"/>
  <c r="C13" i="13"/>
  <c r="C42" i="27"/>
  <c r="C41" i="23"/>
  <c r="C43" i="23" s="1"/>
  <c r="C12" i="13"/>
  <c r="C41" i="27"/>
  <c r="C8" i="13"/>
  <c r="C37" i="27"/>
  <c r="U29" i="13"/>
  <c r="C5" i="13"/>
  <c r="C41" i="16"/>
  <c r="C43" i="16" s="1"/>
  <c r="D38" i="14"/>
  <c r="D27" i="27" s="1"/>
  <c r="E27" i="27"/>
  <c r="D37" i="14"/>
  <c r="D26" i="27" s="1"/>
  <c r="E26" i="27"/>
  <c r="D36" i="14"/>
  <c r="D25" i="27" s="1"/>
  <c r="E25" i="27"/>
  <c r="D35" i="14"/>
  <c r="D24" i="27" s="1"/>
  <c r="E24" i="27"/>
  <c r="D19" i="14"/>
  <c r="D11" i="27" s="1"/>
  <c r="E11" i="27"/>
  <c r="D23" i="14"/>
  <c r="D15" i="27" s="1"/>
  <c r="E15" i="27"/>
  <c r="D20" i="14"/>
  <c r="D12" i="27" s="1"/>
  <c r="E12" i="27"/>
  <c r="D31" i="14"/>
  <c r="D23" i="27" s="1"/>
  <c r="E23" i="27"/>
  <c r="D21" i="14"/>
  <c r="D13" i="27" s="1"/>
  <c r="E13" i="27"/>
  <c r="D29" i="14"/>
  <c r="D21" i="27" s="1"/>
  <c r="E21" i="27"/>
  <c r="D26" i="14"/>
  <c r="D18" i="27" s="1"/>
  <c r="E18" i="27"/>
  <c r="D18" i="14"/>
  <c r="D10" i="27" s="1"/>
  <c r="E10" i="27"/>
  <c r="D22" i="14"/>
  <c r="D14" i="27" s="1"/>
  <c r="E14" i="27"/>
  <c r="D25" i="14"/>
  <c r="D17" i="27" s="1"/>
  <c r="D30" i="14"/>
  <c r="D22" i="27" s="1"/>
  <c r="D17" i="14"/>
  <c r="D9" i="27" s="1"/>
  <c r="E9" i="27"/>
  <c r="D12" i="14"/>
  <c r="D14" i="14" s="1"/>
  <c r="E5" i="13"/>
  <c r="C41" i="19"/>
  <c r="C43" i="19" s="1"/>
  <c r="C41" i="20"/>
  <c r="C43" i="20" s="1"/>
  <c r="C6" i="13"/>
  <c r="C10" i="13"/>
  <c r="C41" i="24"/>
  <c r="C43" i="24" s="1"/>
  <c r="C41" i="17"/>
  <c r="C43" i="17" s="1"/>
  <c r="U23" i="13"/>
  <c r="C39" i="15"/>
  <c r="D33" i="27" s="1"/>
  <c r="Q22" i="13"/>
  <c r="U25" i="13"/>
  <c r="C11" i="13"/>
  <c r="C7" i="13"/>
  <c r="U32" i="13"/>
  <c r="U27" i="13"/>
  <c r="U31" i="13"/>
  <c r="U28" i="13"/>
  <c r="U22" i="13"/>
  <c r="C41" i="18"/>
  <c r="C43" i="18" s="1"/>
  <c r="C41" i="25"/>
  <c r="C43" i="25" s="1"/>
  <c r="C41" i="21"/>
  <c r="C43" i="21" s="1"/>
  <c r="E12" i="13"/>
  <c r="E10" i="13"/>
  <c r="C39" i="1"/>
  <c r="D32" i="27" s="1"/>
  <c r="E32" i="14"/>
  <c r="C41" i="14"/>
  <c r="C43" i="14" s="1"/>
  <c r="C41" i="22"/>
  <c r="C43" i="22" s="1"/>
  <c r="C32" i="15"/>
  <c r="C14" i="15"/>
  <c r="E4" i="13" s="1"/>
  <c r="E14" i="14"/>
  <c r="D16" i="13" s="1"/>
  <c r="E39" i="14"/>
  <c r="C4" i="13" l="1"/>
  <c r="C33" i="27"/>
  <c r="D39" i="14"/>
  <c r="D32" i="14"/>
  <c r="B16" i="13" s="1"/>
  <c r="D3" i="13"/>
  <c r="D9" i="13"/>
  <c r="F9" i="13" s="1"/>
  <c r="D14" i="13"/>
  <c r="F14" i="13" s="1"/>
  <c r="D13" i="13"/>
  <c r="F13" i="13" s="1"/>
  <c r="D5" i="13"/>
  <c r="F5" i="13" s="1"/>
  <c r="D7" i="13"/>
  <c r="F7" i="13" s="1"/>
  <c r="D10" i="13"/>
  <c r="F10" i="13" s="1"/>
  <c r="D12" i="13"/>
  <c r="F12" i="13" s="1"/>
  <c r="D8" i="13"/>
  <c r="F8" i="13" s="1"/>
  <c r="D4" i="13"/>
  <c r="F4" i="13" s="1"/>
  <c r="D11" i="13"/>
  <c r="F11" i="13" s="1"/>
  <c r="D6" i="13"/>
  <c r="F6" i="13" s="1"/>
  <c r="C41" i="15"/>
  <c r="C43" i="15" s="1"/>
  <c r="U21" i="13"/>
  <c r="E41" i="14"/>
  <c r="E43" i="14" s="1"/>
  <c r="C32" i="1"/>
  <c r="C32" i="27" s="1"/>
  <c r="C14" i="1"/>
  <c r="E3" i="13" s="1"/>
  <c r="E15" i="13" s="1"/>
  <c r="B14" i="13" l="1"/>
  <c r="B10" i="13"/>
  <c r="B6" i="13"/>
  <c r="B13" i="13"/>
  <c r="B9" i="13"/>
  <c r="B5" i="13"/>
  <c r="B3" i="13"/>
  <c r="B12" i="13"/>
  <c r="B8" i="13"/>
  <c r="B4" i="13"/>
  <c r="B7" i="13"/>
  <c r="B11" i="13"/>
  <c r="F3" i="13"/>
  <c r="F15" i="13" s="1"/>
  <c r="C3" i="13"/>
  <c r="C15" i="13" s="1"/>
  <c r="D41" i="14"/>
  <c r="D43" i="14" s="1"/>
  <c r="D15" i="13"/>
  <c r="D17" i="13" s="1"/>
  <c r="C41" i="1"/>
  <c r="B15" i="13" l="1"/>
  <c r="B17" i="13" s="1"/>
  <c r="C43" i="1"/>
  <c r="U33" i="13" l="1"/>
</calcChain>
</file>

<file path=xl/sharedStrings.xml><?xml version="1.0" encoding="utf-8"?>
<sst xmlns="http://schemas.openxmlformats.org/spreadsheetml/2006/main" count="987" uniqueCount="162">
  <si>
    <t>(a)</t>
  </si>
  <si>
    <t>Weekly</t>
  </si>
  <si>
    <t>Monthly</t>
  </si>
  <si>
    <t>Annual</t>
  </si>
  <si>
    <t>Income</t>
  </si>
  <si>
    <t>Income source 1 : type here</t>
  </si>
  <si>
    <t>Income source 2 : type here</t>
  </si>
  <si>
    <t>Income source 3 : type here</t>
  </si>
  <si>
    <t>(b)</t>
  </si>
  <si>
    <t>Total income</t>
  </si>
  <si>
    <t>Living expenses</t>
  </si>
  <si>
    <t>Food</t>
  </si>
  <si>
    <t>Utilities</t>
  </si>
  <si>
    <t>Clothing</t>
  </si>
  <si>
    <t>Health care</t>
  </si>
  <si>
    <t>Local travel</t>
  </si>
  <si>
    <t>Health insurance</t>
  </si>
  <si>
    <t>Household expenses</t>
  </si>
  <si>
    <t>Toiletries and grooming items</t>
  </si>
  <si>
    <t xml:space="preserve">       Other item : type here</t>
  </si>
  <si>
    <t>Contingency budget</t>
  </si>
  <si>
    <t>(c)</t>
  </si>
  <si>
    <t>Total living expenses</t>
  </si>
  <si>
    <t>(d)</t>
  </si>
  <si>
    <t>(c)+(d)-(b)</t>
  </si>
  <si>
    <t>(e) / (a)</t>
  </si>
  <si>
    <t>Finance expenses</t>
  </si>
  <si>
    <t>Bank interest</t>
  </si>
  <si>
    <t>Bank fees</t>
  </si>
  <si>
    <t>Total Finance expenses</t>
  </si>
  <si>
    <t>Income source 4 : type here</t>
  </si>
  <si>
    <t>Rent / mortgage</t>
  </si>
  <si>
    <t>(e) TOTAL SURPLUS/(DEFICIT)</t>
  </si>
  <si>
    <t>Total Budget</t>
  </si>
  <si>
    <t>Total Actual</t>
  </si>
  <si>
    <t>Notes</t>
  </si>
  <si>
    <t>Expenditure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</si>
  <si>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</si>
  <si>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</si>
  <si>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</si>
  <si>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</si>
  <si>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</si>
  <si>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</si>
  <si>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</si>
  <si>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</si>
  <si>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</si>
  <si>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</si>
  <si>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</si>
  <si>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</si>
  <si>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Actual</t>
  </si>
  <si>
    <t>Expenditure:</t>
  </si>
  <si>
    <t>Healthcare</t>
  </si>
  <si>
    <t>Other 1</t>
  </si>
  <si>
    <t>Other 2</t>
  </si>
  <si>
    <t>Other 3</t>
  </si>
  <si>
    <t>Contingency</t>
  </si>
  <si>
    <t>Other finance 1</t>
  </si>
  <si>
    <t>Other finance 2</t>
  </si>
  <si>
    <t>Other 4</t>
  </si>
  <si>
    <t>Year to date total</t>
  </si>
  <si>
    <t>ANNUAL PLAN</t>
  </si>
  <si>
    <t>1st</t>
  </si>
  <si>
    <t>2nd</t>
  </si>
  <si>
    <t>3rd</t>
  </si>
  <si>
    <t>4th</t>
  </si>
  <si>
    <t>5th</t>
  </si>
  <si>
    <t>6th</t>
  </si>
  <si>
    <t>7th</t>
  </si>
  <si>
    <t>8th</t>
  </si>
  <si>
    <t>9th</t>
  </si>
  <si>
    <t>10th</t>
  </si>
  <si>
    <t>11th</t>
  </si>
  <si>
    <t>12th</t>
  </si>
  <si>
    <t>13th</t>
  </si>
  <si>
    <t>14th</t>
  </si>
  <si>
    <t>15th</t>
  </si>
  <si>
    <t>16th</t>
  </si>
  <si>
    <t>17th</t>
  </si>
  <si>
    <t>18th</t>
  </si>
  <si>
    <t>19th</t>
  </si>
  <si>
    <t>20th</t>
  </si>
  <si>
    <t>21st</t>
  </si>
  <si>
    <t>22nd</t>
  </si>
  <si>
    <t>23rd</t>
  </si>
  <si>
    <t>24th</t>
  </si>
  <si>
    <t>25th</t>
  </si>
  <si>
    <t>26th</t>
  </si>
  <si>
    <t>27th</t>
  </si>
  <si>
    <t>28th</t>
  </si>
  <si>
    <t>29th</t>
  </si>
  <si>
    <t>30th</t>
  </si>
  <si>
    <t>31st</t>
  </si>
  <si>
    <t>Spreadsheet available at http://www.thefreeschool.education/finances.html</t>
  </si>
  <si>
    <t>Update daily income and expenditure below. Leave blank if the total is zero.</t>
  </si>
  <si>
    <t>If you print this page, only page 1, the budget plan summary shall be printed.</t>
  </si>
  <si>
    <t>Notes about income and expenditure during January</t>
  </si>
  <si>
    <t>JANUARY ACTUAL INCOME AND EXPENSES</t>
  </si>
  <si>
    <t>Questions email : free@thefreeschool.education</t>
  </si>
  <si>
    <t>MY BUDGET IN LOCAL CURRENCY</t>
  </si>
  <si>
    <t>Foreign currency</t>
  </si>
  <si>
    <t>One unit of the local currency equals</t>
  </si>
  <si>
    <t>Converter:</t>
  </si>
  <si>
    <t>FEBRUARY ACTUAL INCOME AND EXPENSES</t>
  </si>
  <si>
    <t>Notes about income and expenditure during February</t>
  </si>
  <si>
    <t>Currency</t>
  </si>
  <si>
    <t>Converter</t>
  </si>
  <si>
    <t>MARCH ACTUAL INCOME AND EXPENSES</t>
  </si>
  <si>
    <t>Notes about income and expenditure during March</t>
  </si>
  <si>
    <t>MAY ACTUAL INCOME AND EXPENSES</t>
  </si>
  <si>
    <t>Notes about income and expenditure during May</t>
  </si>
  <si>
    <t>JULY ACTUAL INCOME AND EXPENSES</t>
  </si>
  <si>
    <t>Notes about income and expenditure during July</t>
  </si>
  <si>
    <t>AUGUST ACTUAL INCOME AND EXPENSES</t>
  </si>
  <si>
    <t>Notes about income and expenditure during August</t>
  </si>
  <si>
    <t>OCTOBER ACTUAL INCOME AND EXPENSES</t>
  </si>
  <si>
    <t>Notes about income and expenditure during October</t>
  </si>
  <si>
    <t>DECEMBER ACTUAL INCOME AND EXPENSES</t>
  </si>
  <si>
    <t>Notes about income and expenditure during December</t>
  </si>
  <si>
    <t>APRIL ACTUAL INCOME AND EXPENSES</t>
  </si>
  <si>
    <t>Notes about income and expenditure during April</t>
  </si>
  <si>
    <t>JUNE ACTUAL INCOME AND EXPENSES</t>
  </si>
  <si>
    <t>Notes about income and expenditure during June</t>
  </si>
  <si>
    <t>SEPTEMBER ACTUAL INCOME AND EXPENSES</t>
  </si>
  <si>
    <t>Notes about income and expenditure during September</t>
  </si>
  <si>
    <t>NOVEMBER ACTUAL INCOME AND EXPENSES</t>
  </si>
  <si>
    <t>Notes about income and expenditure during November</t>
  </si>
  <si>
    <t>Toiletries / grooming</t>
  </si>
  <si>
    <t>MY BUDGET (AVERAGE)</t>
  </si>
  <si>
    <t>One unit of my local currency equals</t>
  </si>
  <si>
    <t>Unit of currency</t>
  </si>
  <si>
    <t>You can only change cells highlighed yellow. Enter numbers as positives.</t>
  </si>
  <si>
    <t>You can only change cells highlighed yellow. Enter all numbers as positives.</t>
  </si>
  <si>
    <t>You can update this so that your monthly budget is not the same</t>
  </si>
  <si>
    <t>each month. You need to make sure that the total for these amounts</t>
  </si>
  <si>
    <t>Total (a)</t>
  </si>
  <si>
    <t>Annual Plan (b)</t>
  </si>
  <si>
    <t>Error (a)-(b)</t>
  </si>
  <si>
    <t>equals the total amount in the Annual Plan.</t>
  </si>
  <si>
    <t>Cells B17 and D17 must equal zero. If these cells do not equal zero,</t>
  </si>
  <si>
    <t>you have not reconciled the sum of the yellow cells to your Annual Plan.</t>
  </si>
  <si>
    <t>You may choose to update the yellow cells in Column B and Column D.</t>
  </si>
  <si>
    <t>Monthly amount</t>
  </si>
  <si>
    <t xml:space="preserve">The default budget formula in the yellow cells spreads your income and </t>
  </si>
  <si>
    <t>expenses budget equally over the 12 calendar months.</t>
  </si>
  <si>
    <t xml:space="preserve">You may leave the yellow cells in the default mode if you wish. </t>
  </si>
  <si>
    <t>DATA INPUT FOR PIE GRAPH</t>
  </si>
  <si>
    <t>Month</t>
  </si>
  <si>
    <t>WEEKLY BUDGET BY EXPENDITURE TYPE</t>
  </si>
  <si>
    <t>ACTUAL TOTAL EXPENDITURE BY MONTH</t>
  </si>
  <si>
    <t>(a) Total Budget</t>
  </si>
  <si>
    <t>(b) Total Actual</t>
  </si>
  <si>
    <t>(a)-(b)</t>
  </si>
  <si>
    <t>Income variance</t>
  </si>
  <si>
    <r>
      <t>Ask a</t>
    </r>
    <r>
      <rPr>
        <b/>
        <sz val="40"/>
        <color rgb="FF002060"/>
        <rFont val="Georgia"/>
        <family val="1"/>
      </rPr>
      <t xml:space="preserve"> budget</t>
    </r>
    <r>
      <rPr>
        <b/>
        <sz val="40"/>
        <color rgb="FF000000"/>
        <rFont val="Georgia"/>
        <family val="1"/>
      </rPr>
      <t xml:space="preserve"> question</t>
    </r>
  </si>
  <si>
    <t xml:space="preserve">   This document may be modified and customized for institutions. This service is usually free for not-for-profit entities.</t>
  </si>
  <si>
    <t xml:space="preserve">   Tel. + 61 2 888 00 300</t>
  </si>
  <si>
    <t>Currency name</t>
  </si>
  <si>
    <t xml:space="preserve">   Foreign</t>
  </si>
  <si>
    <t>You can only change cells highlighed yellow. Please enter all numbers as positives.</t>
  </si>
  <si>
    <t>Other 5</t>
  </si>
  <si>
    <t>SURPLUS/(DEFICIT) IN MY HOME CURRENCY</t>
  </si>
  <si>
    <t>SURPLUS/(DEFICIT) HOME CURRENCY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</si>
</sst>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6" formatCode="&quot;$&quot;#,##0_);[Red]\(&quot;$&quot;#,##0\)"/>
    <numFmt numFmtId="164" formatCode="&quot;$&quot;#,##0.00"/>
    <numFmt numFmtId="165" formatCode="&quot;$&quot;#,##0"/>
    <numFmt numFmtId="166" formatCode="#,##0.000_);[Red]\(#,##0.000\)"/>
  </numFmts>
  <fonts count="31" x14ac:knownFonts="1">
    <font>
      <sz val="10"/>
      <color rgb="FF000000"/>
      <name val="Arial"/>
    </font>
    <font>
      <sz val="10"/>
      <name val="Times New Roman"/>
      <family val="1"/>
    </font>
    <font>
      <sz val="12"/>
      <name val="Times New Roman"/>
      <family val="1"/>
    </font>
    <font>
      <sz val="10"/>
      <color rgb="FF000000"/>
      <name val="Times New Roman"/>
      <family val="1"/>
    </font>
    <font>
      <b/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2"/>
      <color rgb="FF170D39"/>
      <name val="Times New Roman"/>
      <family val="1"/>
    </font>
    <font>
      <sz val="12"/>
      <color rgb="FF000000"/>
      <name val="Times New Roman"/>
      <family val="1"/>
    </font>
    <font>
      <b/>
      <sz val="10.5"/>
      <name val="Times New Roman"/>
      <family val="1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0"/>
      <color rgb="FF000000"/>
      <name val="Times New Roman"/>
      <family val="1"/>
    </font>
    <font>
      <b/>
      <sz val="12"/>
      <color rgb="FF0000CC"/>
      <name val="Times New Roman"/>
      <family val="1"/>
    </font>
    <font>
      <b/>
      <sz val="12"/>
      <color rgb="FF0000CC"/>
      <name val="Arial"/>
      <family val="2"/>
    </font>
    <font>
      <b/>
      <u/>
      <sz val="12"/>
      <color rgb="FF000000"/>
      <name val="Times New Roman"/>
      <family val="1"/>
    </font>
    <font>
      <b/>
      <sz val="11"/>
      <color rgb="FF000000"/>
      <name val="Times New Roman"/>
      <family val="1"/>
    </font>
    <font>
      <b/>
      <sz val="12"/>
      <color rgb="FFC00000"/>
      <name val="Times New Roman"/>
      <family val="1"/>
    </font>
    <font>
      <b/>
      <sz val="12"/>
      <color rgb="FF073763"/>
      <name val="Times New Roman"/>
      <family val="1"/>
    </font>
    <font>
      <b/>
      <sz val="13"/>
      <color rgb="FF073763"/>
      <name val="Times New Roman"/>
      <family val="1"/>
    </font>
    <font>
      <i/>
      <sz val="10"/>
      <color rgb="FF000000"/>
      <name val="Arial"/>
      <family val="2"/>
    </font>
    <font>
      <b/>
      <sz val="11"/>
      <color rgb="FF000000"/>
      <name val="Arial"/>
      <family val="2"/>
    </font>
    <font>
      <b/>
      <sz val="10"/>
      <color rgb="FF0000CC"/>
      <name val="Arial"/>
      <family val="2"/>
    </font>
    <font>
      <b/>
      <u/>
      <sz val="10"/>
      <color rgb="FFC00000"/>
      <name val="Arial"/>
      <family val="2"/>
    </font>
    <font>
      <sz val="17"/>
      <color rgb="FF000000"/>
      <name val="Georgia"/>
      <family val="1"/>
    </font>
    <font>
      <b/>
      <sz val="17"/>
      <color rgb="FF002060"/>
      <name val="Georgia"/>
      <family val="1"/>
    </font>
    <font>
      <sz val="10"/>
      <color rgb="FF002060"/>
      <name val="Arial"/>
      <family val="2"/>
    </font>
    <font>
      <b/>
      <sz val="40"/>
      <color rgb="FF000000"/>
      <name val="Georgia"/>
      <family val="1"/>
    </font>
    <font>
      <b/>
      <sz val="40"/>
      <color rgb="FF002060"/>
      <name val="Georgia"/>
      <family val="1"/>
    </font>
    <font>
      <sz val="40"/>
      <color rgb="FF000000"/>
      <name val="Georgia"/>
      <family val="1"/>
    </font>
    <font>
      <b/>
      <sz val="12"/>
      <color rgb="FF000000"/>
      <name val="Georgia"/>
      <family val="1"/>
    </font>
  </fonts>
  <fills count="4">
    <fill>
      <patternFill patternType="none"/>
    </fill>
    <fill>
      <patternFill patternType="gray125"/>
    </fill>
    <fill>
      <patternFill patternType="solid">
        <fgColor rgb="FFFFE599"/>
        <bgColor rgb="FFFFE599"/>
      </patternFill>
    </fill>
    <fill>
      <patternFill patternType="solid">
        <fgColor rgb="FFFFFF99"/>
        <bgColor indexed="64"/>
      </patternFill>
    </fill>
  </fills>
  <borders count="21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</borders>
  <cellStyleXfs count="1">
    <xf numFmtId="0" fontId="0" fillId="0" borderId="0"/>
  </cellStyleXfs>
  <cellXfs count="115">
    <xf numFmtId="0" fontId="0" fillId="0" borderId="0" xfId="0" applyFont="1" applyAlignment="1"/>
    <xf numFmtId="0" fontId="2" fillId="2" borderId="0" xfId="0" applyFont="1" applyFill="1" applyAlignment="1" applyProtection="1">
      <protection locked="0"/>
    </xf>
    <xf numFmtId="165" fontId="2" fillId="2" borderId="0" xfId="0" applyNumberFormat="1" applyFont="1" applyFill="1" applyAlignment="1" applyProtection="1">
      <protection locked="0"/>
    </xf>
    <xf numFmtId="0" fontId="3" fillId="0" borderId="0" xfId="0" applyFont="1" applyAlignment="1" applyProtection="1"/>
    <xf numFmtId="0" fontId="1" fillId="0" borderId="0" xfId="0" applyFont="1" applyAlignment="1" applyProtection="1">
      <alignment horizontal="center"/>
    </xf>
    <xf numFmtId="0" fontId="2" fillId="0" borderId="0" xfId="0" applyFont="1" applyAlignment="1" applyProtection="1">
      <alignment horizontal="center"/>
    </xf>
    <xf numFmtId="0" fontId="1" fillId="0" borderId="0" xfId="0" applyFont="1" applyProtection="1"/>
    <xf numFmtId="3" fontId="4" fillId="0" borderId="0" xfId="0" applyNumberFormat="1" applyFont="1" applyAlignment="1" applyProtection="1"/>
    <xf numFmtId="3" fontId="4" fillId="0" borderId="0" xfId="0" applyNumberFormat="1" applyFont="1" applyAlignment="1" applyProtection="1">
      <alignment horizontal="right"/>
    </xf>
    <xf numFmtId="0" fontId="2" fillId="0" borderId="0" xfId="0" applyFont="1" applyProtection="1"/>
    <xf numFmtId="3" fontId="5" fillId="0" borderId="0" xfId="0" applyNumberFormat="1" applyFont="1" applyAlignment="1" applyProtection="1"/>
    <xf numFmtId="165" fontId="2" fillId="0" borderId="0" xfId="0" applyNumberFormat="1" applyFont="1" applyProtection="1"/>
    <xf numFmtId="165" fontId="6" fillId="0" borderId="0" xfId="0" applyNumberFormat="1" applyFont="1" applyProtection="1"/>
    <xf numFmtId="165" fontId="4" fillId="0" borderId="0" xfId="0" applyNumberFormat="1" applyFont="1" applyAlignment="1" applyProtection="1"/>
    <xf numFmtId="3" fontId="2" fillId="0" borderId="0" xfId="0" applyNumberFormat="1" applyFont="1" applyAlignment="1" applyProtection="1"/>
    <xf numFmtId="165" fontId="2" fillId="0" borderId="0" xfId="0" applyNumberFormat="1" applyFont="1" applyAlignment="1" applyProtection="1"/>
    <xf numFmtId="0" fontId="1" fillId="0" borderId="0" xfId="0" applyFont="1" applyAlignment="1" applyProtection="1"/>
    <xf numFmtId="0" fontId="5" fillId="0" borderId="0" xfId="0" applyFont="1" applyAlignment="1" applyProtection="1"/>
    <xf numFmtId="164" fontId="2" fillId="0" borderId="0" xfId="0" applyNumberFormat="1" applyFont="1" applyAlignment="1" applyProtection="1"/>
    <xf numFmtId="165" fontId="4" fillId="0" borderId="0" xfId="0" applyNumberFormat="1" applyFont="1" applyProtection="1"/>
    <xf numFmtId="0" fontId="8" fillId="0" borderId="0" xfId="0" applyFont="1" applyAlignment="1" applyProtection="1"/>
    <xf numFmtId="0" fontId="2" fillId="0" borderId="0" xfId="0" applyFont="1" applyAlignment="1" applyProtection="1"/>
    <xf numFmtId="0" fontId="3" fillId="0" borderId="0" xfId="0" applyFont="1" applyAlignment="1" applyProtection="1">
      <alignment horizontal="center"/>
    </xf>
    <xf numFmtId="3" fontId="7" fillId="0" borderId="0" xfId="0" applyNumberFormat="1" applyFont="1" applyAlignment="1" applyProtection="1">
      <alignment horizontal="right"/>
    </xf>
    <xf numFmtId="0" fontId="4" fillId="0" borderId="0" xfId="0" applyFont="1" applyProtection="1"/>
    <xf numFmtId="0" fontId="2" fillId="0" borderId="0" xfId="0" applyFont="1" applyAlignment="1" applyProtection="1">
      <alignment horizontal="right"/>
    </xf>
    <xf numFmtId="6" fontId="4" fillId="0" borderId="0" xfId="0" applyNumberFormat="1" applyFont="1" applyProtection="1"/>
    <xf numFmtId="0" fontId="9" fillId="0" borderId="0" xfId="0" applyFont="1" applyAlignment="1" applyProtection="1">
      <alignment horizontal="right"/>
    </xf>
    <xf numFmtId="38" fontId="4" fillId="0" borderId="0" xfId="0" applyNumberFormat="1" applyFont="1" applyProtection="1"/>
    <xf numFmtId="38" fontId="2" fillId="0" borderId="0" xfId="0" applyNumberFormat="1" applyFont="1" applyProtection="1"/>
    <xf numFmtId="0" fontId="3" fillId="0" borderId="0" xfId="0" applyFont="1" applyAlignment="1" applyProtection="1">
      <alignment horizontal="center"/>
    </xf>
    <xf numFmtId="0" fontId="15" fillId="0" borderId="0" xfId="0" applyFont="1" applyAlignment="1" applyProtection="1"/>
    <xf numFmtId="3" fontId="17" fillId="0" borderId="0" xfId="0" applyNumberFormat="1" applyFont="1" applyAlignment="1" applyProtection="1">
      <alignment horizontal="left"/>
    </xf>
    <xf numFmtId="0" fontId="12" fillId="0" borderId="0" xfId="0" applyFont="1" applyAlignment="1" applyProtection="1">
      <alignment horizontal="center"/>
    </xf>
    <xf numFmtId="0" fontId="18" fillId="0" borderId="0" xfId="0" applyFont="1" applyAlignment="1" applyProtection="1">
      <alignment horizontal="left"/>
    </xf>
    <xf numFmtId="0" fontId="14" fillId="0" borderId="0" xfId="0" applyFont="1" applyAlignment="1" applyProtection="1">
      <alignment horizontal="center"/>
    </xf>
    <xf numFmtId="0" fontId="19" fillId="0" borderId="0" xfId="0" applyFont="1" applyAlignment="1" applyProtection="1">
      <alignment horizontal="left"/>
    </xf>
    <xf numFmtId="38" fontId="3" fillId="0" borderId="0" xfId="0" applyNumberFormat="1" applyFont="1" applyAlignment="1" applyProtection="1"/>
    <xf numFmtId="38" fontId="2" fillId="0" borderId="0" xfId="0" applyNumberFormat="1" applyFont="1" applyFill="1" applyAlignment="1" applyProtection="1"/>
    <xf numFmtId="38" fontId="4" fillId="0" borderId="0" xfId="0" applyNumberFormat="1" applyFont="1" applyAlignment="1" applyProtection="1"/>
    <xf numFmtId="166" fontId="2" fillId="2" borderId="0" xfId="0" applyNumberFormat="1" applyFont="1" applyFill="1" applyAlignment="1" applyProtection="1">
      <protection locked="0"/>
    </xf>
    <xf numFmtId="39" fontId="2" fillId="2" borderId="0" xfId="0" applyNumberFormat="1" applyFont="1" applyFill="1" applyAlignment="1" applyProtection="1">
      <protection locked="0"/>
    </xf>
    <xf numFmtId="39" fontId="3" fillId="0" borderId="0" xfId="0" applyNumberFormat="1" applyFont="1" applyAlignment="1" applyProtection="1"/>
    <xf numFmtId="39" fontId="4" fillId="0" borderId="0" xfId="0" applyNumberFormat="1" applyFont="1" applyAlignment="1" applyProtection="1"/>
    <xf numFmtId="39" fontId="2" fillId="0" borderId="0" xfId="0" applyNumberFormat="1" applyFont="1" applyProtection="1"/>
    <xf numFmtId="39" fontId="4" fillId="0" borderId="0" xfId="0" applyNumberFormat="1" applyFont="1" applyProtection="1"/>
    <xf numFmtId="39" fontId="8" fillId="0" borderId="0" xfId="0" applyNumberFormat="1" applyFont="1" applyAlignment="1" applyProtection="1"/>
    <xf numFmtId="38" fontId="2" fillId="2" borderId="0" xfId="0" applyNumberFormat="1" applyFont="1" applyFill="1" applyAlignment="1" applyProtection="1">
      <protection locked="0"/>
    </xf>
    <xf numFmtId="38" fontId="6" fillId="2" borderId="0" xfId="0" applyNumberFormat="1" applyFont="1" applyFill="1" applyAlignment="1" applyProtection="1">
      <protection locked="0"/>
    </xf>
    <xf numFmtId="38" fontId="6" fillId="0" borderId="0" xfId="0" applyNumberFormat="1" applyFont="1" applyProtection="1"/>
    <xf numFmtId="0" fontId="20" fillId="0" borderId="0" xfId="0" applyFont="1" applyAlignment="1" applyProtection="1">
      <alignment horizontal="left"/>
    </xf>
    <xf numFmtId="0" fontId="10" fillId="0" borderId="1" xfId="0" applyFont="1" applyBorder="1" applyAlignment="1" applyProtection="1">
      <alignment wrapText="1"/>
    </xf>
    <xf numFmtId="0" fontId="11" fillId="0" borderId="1" xfId="0" applyFont="1" applyBorder="1" applyAlignment="1" applyProtection="1">
      <alignment horizontal="right" wrapText="1"/>
    </xf>
    <xf numFmtId="0" fontId="10" fillId="0" borderId="1" xfId="0" applyFont="1" applyBorder="1" applyAlignment="1" applyProtection="1">
      <alignment horizontal="center" wrapText="1"/>
    </xf>
    <xf numFmtId="0" fontId="0" fillId="0" borderId="1" xfId="0" applyFont="1" applyBorder="1" applyAlignment="1" applyProtection="1"/>
    <xf numFmtId="38" fontId="10" fillId="0" borderId="1" xfId="0" applyNumberFormat="1" applyFont="1" applyBorder="1" applyAlignment="1" applyProtection="1">
      <alignment wrapText="1"/>
    </xf>
    <xf numFmtId="0" fontId="11" fillId="0" borderId="1" xfId="0" applyFont="1" applyFill="1" applyBorder="1" applyAlignment="1" applyProtection="1">
      <alignment wrapText="1"/>
    </xf>
    <xf numFmtId="38" fontId="11" fillId="0" borderId="1" xfId="0" applyNumberFormat="1" applyFont="1" applyBorder="1" applyAlignment="1" applyProtection="1"/>
    <xf numFmtId="38" fontId="10" fillId="0" borderId="1" xfId="0" applyNumberFormat="1" applyFont="1" applyBorder="1" applyAlignment="1" applyProtection="1"/>
    <xf numFmtId="38" fontId="0" fillId="0" borderId="1" xfId="0" applyNumberFormat="1" applyFont="1" applyBorder="1" applyAlignment="1" applyProtection="1"/>
    <xf numFmtId="0" fontId="10" fillId="0" borderId="1" xfId="0" applyFont="1" applyFill="1" applyBorder="1" applyAlignment="1" applyProtection="1">
      <alignment wrapText="1"/>
    </xf>
    <xf numFmtId="0" fontId="11" fillId="0" borderId="1" xfId="0" applyFont="1" applyBorder="1" applyAlignment="1" applyProtection="1">
      <alignment horizontal="center" wrapText="1"/>
    </xf>
    <xf numFmtId="0" fontId="0" fillId="0" borderId="1" xfId="0" applyFont="1" applyBorder="1" applyAlignment="1" applyProtection="1">
      <alignment horizontal="center"/>
    </xf>
    <xf numFmtId="38" fontId="10" fillId="3" borderId="1" xfId="0" applyNumberFormat="1" applyFont="1" applyFill="1" applyBorder="1" applyAlignment="1" applyProtection="1">
      <alignment wrapText="1"/>
      <protection locked="0"/>
    </xf>
    <xf numFmtId="0" fontId="10" fillId="0" borderId="0" xfId="0" applyFont="1" applyBorder="1" applyAlignment="1" applyProtection="1">
      <alignment wrapText="1"/>
    </xf>
    <xf numFmtId="0" fontId="0" fillId="0" borderId="0" xfId="0" applyFont="1" applyBorder="1" applyAlignment="1" applyProtection="1"/>
    <xf numFmtId="0" fontId="10" fillId="0" borderId="8" xfId="0" applyFont="1" applyBorder="1" applyAlignment="1" applyProtection="1">
      <alignment wrapText="1"/>
    </xf>
    <xf numFmtId="0" fontId="10" fillId="0" borderId="9" xfId="0" applyFont="1" applyBorder="1" applyAlignment="1" applyProtection="1">
      <alignment wrapText="1"/>
    </xf>
    <xf numFmtId="0" fontId="10" fillId="0" borderId="10" xfId="0" applyFont="1" applyBorder="1" applyAlignment="1" applyProtection="1">
      <alignment wrapText="1"/>
    </xf>
    <xf numFmtId="0" fontId="10" fillId="0" borderId="13" xfId="0" applyFont="1" applyBorder="1" applyAlignment="1" applyProtection="1">
      <alignment wrapText="1"/>
    </xf>
    <xf numFmtId="0" fontId="10" fillId="0" borderId="14" xfId="0" applyFont="1" applyBorder="1" applyAlignment="1" applyProtection="1">
      <alignment wrapText="1"/>
    </xf>
    <xf numFmtId="0" fontId="22" fillId="0" borderId="15" xfId="0" applyFont="1" applyBorder="1" applyAlignment="1" applyProtection="1"/>
    <xf numFmtId="0" fontId="10" fillId="0" borderId="16" xfId="0" applyFont="1" applyBorder="1" applyAlignment="1" applyProtection="1">
      <alignment wrapText="1"/>
    </xf>
    <xf numFmtId="0" fontId="22" fillId="0" borderId="17" xfId="0" applyFont="1" applyBorder="1" applyAlignment="1" applyProtection="1"/>
    <xf numFmtId="0" fontId="10" fillId="0" borderId="18" xfId="0" applyFont="1" applyBorder="1" applyAlignment="1" applyProtection="1">
      <alignment wrapText="1"/>
    </xf>
    <xf numFmtId="0" fontId="10" fillId="0" borderId="19" xfId="0" applyFont="1" applyBorder="1" applyAlignment="1" applyProtection="1">
      <alignment wrapText="1"/>
    </xf>
    <xf numFmtId="0" fontId="0" fillId="0" borderId="10" xfId="0" applyFont="1" applyBorder="1" applyAlignment="1" applyProtection="1"/>
    <xf numFmtId="0" fontId="11" fillId="0" borderId="10" xfId="0" applyFont="1" applyBorder="1" applyAlignment="1" applyProtection="1">
      <alignment wrapText="1"/>
    </xf>
    <xf numFmtId="0" fontId="23" fillId="0" borderId="12" xfId="0" applyFont="1" applyBorder="1" applyAlignment="1" applyProtection="1">
      <alignment wrapText="1"/>
    </xf>
    <xf numFmtId="38" fontId="22" fillId="0" borderId="1" xfId="0" applyNumberFormat="1" applyFont="1" applyBorder="1" applyAlignment="1" applyProtection="1"/>
    <xf numFmtId="0" fontId="11" fillId="0" borderId="8" xfId="0" applyFont="1" applyBorder="1" applyAlignment="1" applyProtection="1">
      <alignment wrapText="1"/>
    </xf>
    <xf numFmtId="38" fontId="10" fillId="3" borderId="11" xfId="0" applyNumberFormat="1" applyFont="1" applyFill="1" applyBorder="1" applyAlignment="1" applyProtection="1">
      <alignment wrapText="1"/>
      <protection locked="0"/>
    </xf>
    <xf numFmtId="38" fontId="10" fillId="0" borderId="11" xfId="0" applyNumberFormat="1" applyFont="1" applyBorder="1" applyAlignment="1" applyProtection="1">
      <alignment wrapText="1"/>
    </xf>
    <xf numFmtId="0" fontId="11" fillId="0" borderId="2" xfId="0" applyFont="1" applyBorder="1" applyAlignment="1" applyProtection="1">
      <alignment horizontal="right" wrapText="1"/>
    </xf>
    <xf numFmtId="0" fontId="11" fillId="0" borderId="3" xfId="0" applyFont="1" applyBorder="1" applyAlignment="1" applyProtection="1">
      <alignment horizontal="right" wrapText="1"/>
    </xf>
    <xf numFmtId="0" fontId="11" fillId="0" borderId="4" xfId="0" applyFont="1" applyBorder="1" applyAlignment="1" applyProtection="1">
      <alignment horizontal="right" wrapText="1"/>
    </xf>
    <xf numFmtId="0" fontId="11" fillId="0" borderId="5" xfId="0" applyFont="1" applyBorder="1" applyAlignment="1" applyProtection="1">
      <alignment horizontal="right" wrapText="1"/>
    </xf>
    <xf numFmtId="0" fontId="11" fillId="0" borderId="6" xfId="0" applyFont="1" applyBorder="1" applyAlignment="1" applyProtection="1">
      <alignment horizontal="right" wrapText="1"/>
    </xf>
    <xf numFmtId="0" fontId="11" fillId="0" borderId="7" xfId="0" applyFont="1" applyBorder="1" applyAlignment="1" applyProtection="1">
      <alignment horizontal="right" wrapText="1"/>
    </xf>
    <xf numFmtId="0" fontId="10" fillId="0" borderId="1" xfId="0" applyFont="1" applyBorder="1" applyAlignment="1" applyProtection="1">
      <alignment horizontal="right" wrapText="1"/>
    </xf>
    <xf numFmtId="0" fontId="0" fillId="0" borderId="1" xfId="0" applyFont="1" applyBorder="1" applyAlignment="1" applyProtection="1">
      <alignment horizontal="right"/>
    </xf>
    <xf numFmtId="0" fontId="11" fillId="0" borderId="2" xfId="0" applyFont="1" applyBorder="1" applyAlignment="1" applyProtection="1">
      <alignment horizontal="center" wrapText="1"/>
    </xf>
    <xf numFmtId="0" fontId="11" fillId="0" borderId="3" xfId="0" applyFont="1" applyBorder="1" applyAlignment="1" applyProtection="1">
      <alignment horizontal="center" wrapText="1"/>
    </xf>
    <xf numFmtId="0" fontId="11" fillId="0" borderId="4" xfId="0" applyFont="1" applyBorder="1" applyAlignment="1" applyProtection="1">
      <alignment horizontal="center" wrapText="1"/>
    </xf>
    <xf numFmtId="0" fontId="11" fillId="0" borderId="5" xfId="0" applyFont="1" applyBorder="1" applyAlignment="1" applyProtection="1">
      <alignment horizontal="center" wrapText="1"/>
    </xf>
    <xf numFmtId="0" fontId="11" fillId="0" borderId="6" xfId="0" applyFont="1" applyBorder="1" applyAlignment="1" applyProtection="1">
      <alignment horizontal="center" wrapText="1"/>
    </xf>
    <xf numFmtId="0" fontId="11" fillId="0" borderId="7" xfId="0" applyFont="1" applyBorder="1" applyAlignment="1" applyProtection="1">
      <alignment horizontal="center" wrapText="1"/>
    </xf>
    <xf numFmtId="38" fontId="10" fillId="0" borderId="1" xfId="0" applyNumberFormat="1" applyFont="1" applyBorder="1" applyAlignment="1" applyProtection="1">
      <alignment horizontal="center" wrapText="1"/>
    </xf>
    <xf numFmtId="0" fontId="24" fillId="0" borderId="0" xfId="0" applyFont="1" applyAlignment="1"/>
    <xf numFmtId="2" fontId="2" fillId="2" borderId="0" xfId="0" applyNumberFormat="1" applyFont="1" applyFill="1" applyAlignment="1" applyProtection="1"/>
    <xf numFmtId="165" fontId="2" fillId="2" borderId="0" xfId="0" applyNumberFormat="1" applyFont="1" applyFill="1" applyAlignment="1" applyProtection="1"/>
    <xf numFmtId="0" fontId="2" fillId="2" borderId="0" xfId="0" applyFont="1" applyFill="1" applyAlignment="1" applyProtection="1"/>
    <xf numFmtId="0" fontId="11" fillId="0" borderId="9" xfId="0" applyFont="1" applyBorder="1" applyAlignment="1" applyProtection="1">
      <alignment horizontal="center" wrapText="1"/>
    </xf>
    <xf numFmtId="0" fontId="11" fillId="0" borderId="20" xfId="0" applyFont="1" applyBorder="1" applyAlignment="1" applyProtection="1">
      <alignment horizontal="center" wrapText="1"/>
    </xf>
    <xf numFmtId="38" fontId="10" fillId="0" borderId="8" xfId="0" applyNumberFormat="1" applyFont="1" applyBorder="1" applyAlignment="1" applyProtection="1">
      <alignment wrapText="1"/>
    </xf>
    <xf numFmtId="0" fontId="29" fillId="0" borderId="0" xfId="0" applyFont="1" applyAlignment="1"/>
    <xf numFmtId="0" fontId="30" fillId="0" borderId="0" xfId="0" applyFont="1" applyAlignment="1"/>
    <xf numFmtId="0" fontId="27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16" fillId="0" borderId="0" xfId="0" applyFont="1" applyAlignment="1" applyProtection="1">
      <alignment horizontal="center"/>
    </xf>
    <xf numFmtId="0" fontId="21" fillId="0" borderId="0" xfId="0" applyFont="1" applyAlignment="1" applyProtection="1">
      <alignment horizontal="center"/>
    </xf>
    <xf numFmtId="0" fontId="13" fillId="0" borderId="0" xfId="0" applyFont="1" applyAlignment="1" applyProtection="1">
      <alignment horizontal="center"/>
    </xf>
    <xf numFmtId="0" fontId="14" fillId="0" borderId="0" xfId="0" applyFont="1" applyAlignment="1" applyProtection="1">
      <alignment horizontal="center"/>
    </xf>
    <xf numFmtId="0" fontId="25" fillId="0" borderId="0" xfId="0" applyFont="1" applyAlignment="1">
      <alignment horizontal="center"/>
    </xf>
    <xf numFmtId="0" fontId="26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CC66"/>
      <color rgb="FFFFFF99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1.3888888888888888E-2"/>
          <c:w val="0.5805555555555556"/>
          <c:h val="0.89814814814814814"/>
        </c:manualLayout>
      </c:layout>
      <c:pieChart>
        <c:varyColors val="1"/>
        <c:ser>
          <c:idx val="0"/>
          <c:order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'Graph input'!$B$9:$B$27</c:f>
              <c:strCache>
                <c:ptCount val="19"/>
                <c:pt idx="0">
                  <c:v>Food</c:v>
                </c:pt>
                <c:pt idx="1">
                  <c:v>Utilities</c:v>
                </c:pt>
                <c:pt idx="2">
                  <c:v>Clothing</c:v>
                </c:pt>
                <c:pt idx="3">
                  <c:v>Health care</c:v>
                </c:pt>
                <c:pt idx="4">
                  <c:v>Local travel</c:v>
                </c:pt>
                <c:pt idx="5">
                  <c:v>Health insurance</c:v>
                </c:pt>
                <c:pt idx="6">
                  <c:v>Household expenses</c:v>
                </c:pt>
                <c:pt idx="7">
                  <c:v>Rent / mortgage</c:v>
                </c:pt>
                <c:pt idx="8">
                  <c:v>Toiletries and grooming items</c:v>
                </c:pt>
                <c:pt idx="9">
                  <c:v>       Other item : type here</c:v>
                </c:pt>
                <c:pt idx="10">
                  <c:v>       Other item : type here</c:v>
                </c:pt>
                <c:pt idx="11">
                  <c:v>       Other item : type here</c:v>
                </c:pt>
                <c:pt idx="12">
                  <c:v>       Other item : type here</c:v>
                </c:pt>
                <c:pt idx="13">
                  <c:v>       Other item : type here</c:v>
                </c:pt>
                <c:pt idx="14">
                  <c:v>Contingency budget</c:v>
                </c:pt>
                <c:pt idx="15">
                  <c:v>Bank interest</c:v>
                </c:pt>
                <c:pt idx="16">
                  <c:v>Bank fees</c:v>
                </c:pt>
                <c:pt idx="17">
                  <c:v>       Other item : type here</c:v>
                </c:pt>
                <c:pt idx="18">
                  <c:v>       Other item : type here</c:v>
                </c:pt>
              </c:strCache>
            </c:strRef>
          </c:cat>
          <c:val>
            <c:numRef>
              <c:f>'Graph input'!$C$9:$C$27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2462987131188643"/>
          <c:y val="3.2411174633161606E-3"/>
          <c:w val="0.44664177674544359"/>
          <c:h val="0.97628150356674148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869150168239417E-2"/>
          <c:y val="2.5948042450395316E-2"/>
          <c:w val="0.77482617544869559"/>
          <c:h val="0.8497298405432596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'Graph input'!$C$31</c:f>
              <c:strCache>
                <c:ptCount val="1"/>
                <c:pt idx="0">
                  <c:v>Living expenses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'Graph input'!$B$32:$B$43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'Graph input'!$C$32:$C$43</c:f>
              <c:numCache>
                <c:formatCode>#,##0_);[Red]\(#,##0\)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'Graph input'!$D$31</c:f>
              <c:strCache>
                <c:ptCount val="1"/>
                <c:pt idx="0">
                  <c:v>Finance expenses</c:v>
                </c:pt>
              </c:strCache>
            </c:strRef>
          </c:tx>
          <c:spPr>
            <a:solidFill>
              <a:srgbClr val="FFCC66"/>
            </a:solidFill>
          </c:spPr>
          <c:invertIfNegative val="0"/>
          <c:dLbls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'Graph input'!$B$32:$B$43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'Graph input'!$D$32:$D$43</c:f>
              <c:numCache>
                <c:formatCode>#,##0_);[Red]\(#,##0\)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5503872"/>
        <c:axId val="55505664"/>
      </c:barChart>
      <c:catAx>
        <c:axId val="55503872"/>
        <c:scaling>
          <c:orientation val="minMax"/>
        </c:scaling>
        <c:delete val="0"/>
        <c:axPos val="b"/>
        <c:majorTickMark val="out"/>
        <c:minorTickMark val="none"/>
        <c:tickLblPos val="nextTo"/>
        <c:crossAx val="55505664"/>
        <c:crosses val="autoZero"/>
        <c:auto val="1"/>
        <c:lblAlgn val="ctr"/>
        <c:lblOffset val="100"/>
        <c:noMultiLvlLbl val="0"/>
      </c:catAx>
      <c:valAx>
        <c:axId val="55505664"/>
        <c:scaling>
          <c:orientation val="minMax"/>
        </c:scaling>
        <c:delete val="0"/>
        <c:axPos val="l"/>
        <c:majorGridlines/>
        <c:numFmt formatCode="#,##0_);[Red]\(#,##0\)" sourceLinked="1"/>
        <c:majorTickMark val="out"/>
        <c:minorTickMark val="none"/>
        <c:tickLblPos val="nextTo"/>
        <c:crossAx val="555038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598802107961045"/>
          <c:y val="0.45773777133032256"/>
          <c:w val="0.15356811469062451"/>
          <c:h val="0.21540360687396221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42</xdr:row>
      <xdr:rowOff>123825</xdr:rowOff>
    </xdr:from>
    <xdr:to>
      <xdr:col>15</xdr:col>
      <xdr:colOff>390525</xdr:colOff>
      <xdr:row>70</xdr:row>
      <xdr:rowOff>19050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7391400"/>
          <a:ext cx="9391650" cy="442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1</xdr:row>
      <xdr:rowOff>9525</xdr:rowOff>
    </xdr:from>
    <xdr:to>
      <xdr:col>16</xdr:col>
      <xdr:colOff>123825</xdr:colOff>
      <xdr:row>35</xdr:row>
      <xdr:rowOff>57150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71450"/>
          <a:ext cx="9782175" cy="555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393570</xdr:colOff>
      <xdr:row>44</xdr:row>
      <xdr:rowOff>0</xdr:rowOff>
    </xdr:from>
    <xdr:to>
      <xdr:col>3</xdr:col>
      <xdr:colOff>770444</xdr:colOff>
      <xdr:row>45</xdr:row>
      <xdr:rowOff>161924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6545" y="8486775"/>
          <a:ext cx="376874" cy="361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393570</xdr:colOff>
      <xdr:row>44</xdr:row>
      <xdr:rowOff>0</xdr:rowOff>
    </xdr:from>
    <xdr:to>
      <xdr:col>3</xdr:col>
      <xdr:colOff>770444</xdr:colOff>
      <xdr:row>45</xdr:row>
      <xdr:rowOff>161924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6545" y="8486775"/>
          <a:ext cx="376874" cy="361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393570</xdr:colOff>
      <xdr:row>44</xdr:row>
      <xdr:rowOff>0</xdr:rowOff>
    </xdr:from>
    <xdr:to>
      <xdr:col>3</xdr:col>
      <xdr:colOff>770444</xdr:colOff>
      <xdr:row>45</xdr:row>
      <xdr:rowOff>161924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6545" y="8486775"/>
          <a:ext cx="376874" cy="361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393570</xdr:colOff>
      <xdr:row>44</xdr:row>
      <xdr:rowOff>0</xdr:rowOff>
    </xdr:from>
    <xdr:to>
      <xdr:col>3</xdr:col>
      <xdr:colOff>770444</xdr:colOff>
      <xdr:row>45</xdr:row>
      <xdr:rowOff>161924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6545" y="8486775"/>
          <a:ext cx="376874" cy="361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393570</xdr:colOff>
      <xdr:row>44</xdr:row>
      <xdr:rowOff>0</xdr:rowOff>
    </xdr:from>
    <xdr:to>
      <xdr:col>3</xdr:col>
      <xdr:colOff>770444</xdr:colOff>
      <xdr:row>45</xdr:row>
      <xdr:rowOff>161924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6545" y="8486775"/>
          <a:ext cx="376874" cy="361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393570</xdr:colOff>
      <xdr:row>44</xdr:row>
      <xdr:rowOff>0</xdr:rowOff>
    </xdr:from>
    <xdr:to>
      <xdr:col>3</xdr:col>
      <xdr:colOff>770444</xdr:colOff>
      <xdr:row>45</xdr:row>
      <xdr:rowOff>161924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6545" y="8486775"/>
          <a:ext cx="376874" cy="361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349087</xdr:colOff>
      <xdr:row>43</xdr:row>
      <xdr:rowOff>76200</xdr:rowOff>
    </xdr:from>
    <xdr:to>
      <xdr:col>4</xdr:col>
      <xdr:colOff>646619</xdr:colOff>
      <xdr:row>45</xdr:row>
      <xdr:rowOff>161924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9737" y="8620125"/>
          <a:ext cx="297532" cy="285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171451</xdr:colOff>
      <xdr:row>3</xdr:row>
      <xdr:rowOff>28576</xdr:rowOff>
    </xdr:from>
    <xdr:to>
      <xdr:col>12</xdr:col>
      <xdr:colOff>371475</xdr:colOff>
      <xdr:row>37</xdr:row>
      <xdr:rowOff>9526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333375</xdr:colOff>
      <xdr:row>42</xdr:row>
      <xdr:rowOff>157161</xdr:rowOff>
    </xdr:from>
    <xdr:to>
      <xdr:col>12</xdr:col>
      <xdr:colOff>314325</xdr:colOff>
      <xdr:row>76</xdr:row>
      <xdr:rowOff>85724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393570</xdr:colOff>
      <xdr:row>44</xdr:row>
      <xdr:rowOff>0</xdr:rowOff>
    </xdr:from>
    <xdr:to>
      <xdr:col>3</xdr:col>
      <xdr:colOff>770444</xdr:colOff>
      <xdr:row>45</xdr:row>
      <xdr:rowOff>161925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2270" y="8486775"/>
          <a:ext cx="376874" cy="361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393570</xdr:colOff>
      <xdr:row>44</xdr:row>
      <xdr:rowOff>0</xdr:rowOff>
    </xdr:from>
    <xdr:to>
      <xdr:col>3</xdr:col>
      <xdr:colOff>770444</xdr:colOff>
      <xdr:row>45</xdr:row>
      <xdr:rowOff>161924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6545" y="8486775"/>
          <a:ext cx="376874" cy="361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393570</xdr:colOff>
      <xdr:row>44</xdr:row>
      <xdr:rowOff>0</xdr:rowOff>
    </xdr:from>
    <xdr:to>
      <xdr:col>3</xdr:col>
      <xdr:colOff>770444</xdr:colOff>
      <xdr:row>45</xdr:row>
      <xdr:rowOff>161924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6545" y="8486775"/>
          <a:ext cx="376874" cy="361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393570</xdr:colOff>
      <xdr:row>44</xdr:row>
      <xdr:rowOff>0</xdr:rowOff>
    </xdr:from>
    <xdr:to>
      <xdr:col>3</xdr:col>
      <xdr:colOff>770444</xdr:colOff>
      <xdr:row>45</xdr:row>
      <xdr:rowOff>161924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6545" y="8486775"/>
          <a:ext cx="376874" cy="361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393570</xdr:colOff>
      <xdr:row>44</xdr:row>
      <xdr:rowOff>0</xdr:rowOff>
    </xdr:from>
    <xdr:to>
      <xdr:col>3</xdr:col>
      <xdr:colOff>770444</xdr:colOff>
      <xdr:row>45</xdr:row>
      <xdr:rowOff>161924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6545" y="8486775"/>
          <a:ext cx="376874" cy="361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393570</xdr:colOff>
      <xdr:row>44</xdr:row>
      <xdr:rowOff>0</xdr:rowOff>
    </xdr:from>
    <xdr:to>
      <xdr:col>3</xdr:col>
      <xdr:colOff>770444</xdr:colOff>
      <xdr:row>45</xdr:row>
      <xdr:rowOff>161924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6545" y="8486775"/>
          <a:ext cx="376874" cy="361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37:P39"/>
  <sheetViews>
    <sheetView showGridLines="0" workbookViewId="0">
      <selection activeCell="R1" sqref="R1"/>
    </sheetView>
  </sheetViews>
  <sheetFormatPr defaultRowHeight="12.75" x14ac:dyDescent="0.2"/>
  <sheetData>
    <row r="37" spans="1:16" ht="15" x14ac:dyDescent="0.2">
      <c r="A37" s="106" t="s">
        <v>154</v>
      </c>
    </row>
    <row r="38" spans="1:16" ht="15" x14ac:dyDescent="0.2">
      <c r="A38" s="106" t="s">
        <v>155</v>
      </c>
    </row>
    <row r="39" spans="1:16" s="105" customFormat="1" ht="52.5" customHeight="1" x14ac:dyDescent="0.65">
      <c r="A39" s="107" t="s">
        <v>153</v>
      </c>
      <c r="B39" s="108"/>
      <c r="C39" s="108"/>
      <c r="D39" s="108"/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108"/>
    </row>
  </sheetData>
  <sheetProtection password="E3A5" sheet="1" objects="1" scenarios="1"/>
  <mergeCells count="1">
    <mergeCell ref="A39:P39"/>
  </mergeCells>
  <pageMargins left="0.2" right="0.2" top="0.75" bottom="0.75" header="0.3" footer="0.3"/>
  <pageSetup scale="67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K1019"/>
  <sheetViews>
    <sheetView showGridLines="0" workbookViewId="0">
      <pane xSplit="4" ySplit="7" topLeftCell="E8" activePane="bottomRight" state="frozen"/>
      <selection activeCell="E35" sqref="E35"/>
      <selection pane="topRight" activeCell="E35" sqref="E35"/>
      <selection pane="bottomLeft" activeCell="E35" sqref="E35"/>
      <selection pane="bottomRight" activeCell="F3" sqref="F3"/>
    </sheetView>
  </sheetViews>
  <sheetFormatPr defaultColWidth="14.42578125" defaultRowHeight="15.75" customHeight="1" x14ac:dyDescent="0.2"/>
  <cols>
    <col min="1" max="1" width="12.85546875" style="3" customWidth="1"/>
    <col min="2" max="2" width="44" style="3" customWidth="1"/>
    <col min="3" max="34" width="14.42578125" style="3"/>
    <col min="36" max="16384" width="14.42578125" style="3"/>
  </cols>
  <sheetData>
    <row r="1" spans="1:37" ht="15.75" customHeight="1" x14ac:dyDescent="0.2">
      <c r="A1" s="109" t="s">
        <v>131</v>
      </c>
      <c r="B1" s="108"/>
      <c r="C1" s="108"/>
      <c r="D1" s="108"/>
      <c r="E1" s="50" t="s">
        <v>94</v>
      </c>
    </row>
    <row r="2" spans="1:37" ht="6" customHeight="1" x14ac:dyDescent="0.2"/>
    <row r="3" spans="1:37" ht="20.25" customHeight="1" x14ac:dyDescent="0.25">
      <c r="A3" s="111" t="s">
        <v>120</v>
      </c>
      <c r="B3" s="108"/>
      <c r="C3" s="108"/>
      <c r="D3" s="108"/>
      <c r="E3" s="35"/>
    </row>
    <row r="4" spans="1:37" ht="12" customHeight="1" x14ac:dyDescent="0.2">
      <c r="D4" s="30" t="s">
        <v>101</v>
      </c>
    </row>
    <row r="5" spans="1:37" x14ac:dyDescent="0.25">
      <c r="A5" s="4" t="s">
        <v>0</v>
      </c>
      <c r="B5" s="5" t="s">
        <v>100</v>
      </c>
      <c r="C5" s="40">
        <v>1</v>
      </c>
      <c r="D5" s="4" t="s">
        <v>99</v>
      </c>
      <c r="E5" s="32" t="s">
        <v>93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37" x14ac:dyDescent="0.25">
      <c r="A6" s="6"/>
      <c r="B6" s="7"/>
      <c r="C6" s="8"/>
      <c r="D6" s="8"/>
      <c r="E6" s="8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37" x14ac:dyDescent="0.25">
      <c r="A7" s="6"/>
      <c r="B7" s="7" t="s">
        <v>98</v>
      </c>
      <c r="C7" s="8" t="s">
        <v>49</v>
      </c>
      <c r="D7" s="8"/>
      <c r="E7" s="33" t="s">
        <v>61</v>
      </c>
      <c r="F7" s="33" t="s">
        <v>62</v>
      </c>
      <c r="G7" s="33" t="s">
        <v>63</v>
      </c>
      <c r="H7" s="33" t="s">
        <v>64</v>
      </c>
      <c r="I7" s="33" t="s">
        <v>65</v>
      </c>
      <c r="J7" s="33" t="s">
        <v>66</v>
      </c>
      <c r="K7" s="33" t="s">
        <v>67</v>
      </c>
      <c r="L7" s="33" t="s">
        <v>68</v>
      </c>
      <c r="M7" s="33" t="s">
        <v>69</v>
      </c>
      <c r="N7" s="33" t="s">
        <v>70</v>
      </c>
      <c r="O7" s="33" t="s">
        <v>71</v>
      </c>
      <c r="P7" s="33" t="s">
        <v>72</v>
      </c>
      <c r="Q7" s="33" t="s">
        <v>73</v>
      </c>
      <c r="R7" s="33" t="s">
        <v>74</v>
      </c>
      <c r="S7" s="33" t="s">
        <v>75</v>
      </c>
      <c r="T7" s="33" t="s">
        <v>76</v>
      </c>
      <c r="U7" s="33" t="s">
        <v>77</v>
      </c>
      <c r="V7" s="33" t="s">
        <v>78</v>
      </c>
      <c r="W7" s="33" t="s">
        <v>79</v>
      </c>
      <c r="X7" s="33" t="s">
        <v>80</v>
      </c>
      <c r="Y7" s="33" t="s">
        <v>81</v>
      </c>
      <c r="Z7" s="33" t="s">
        <v>82</v>
      </c>
      <c r="AA7" s="33" t="s">
        <v>83</v>
      </c>
      <c r="AB7" s="33" t="s">
        <v>84</v>
      </c>
      <c r="AC7" s="33" t="s">
        <v>85</v>
      </c>
      <c r="AD7" s="33" t="s">
        <v>86</v>
      </c>
      <c r="AE7" s="33" t="s">
        <v>87</v>
      </c>
      <c r="AF7" s="33" t="s">
        <v>88</v>
      </c>
      <c r="AG7" s="33" t="s">
        <v>89</v>
      </c>
      <c r="AH7" s="33" t="s">
        <v>90</v>
      </c>
      <c r="AJ7" s="30"/>
      <c r="AK7" s="30"/>
    </row>
    <row r="8" spans="1:37" ht="8.25" customHeight="1" x14ac:dyDescent="0.25">
      <c r="A8" s="6"/>
      <c r="B8" s="7"/>
      <c r="C8" s="8"/>
      <c r="D8" s="8"/>
      <c r="E8" s="8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37" x14ac:dyDescent="0.25">
      <c r="A9" s="6"/>
      <c r="B9" s="10" t="s">
        <v>4</v>
      </c>
      <c r="C9" s="37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37" x14ac:dyDescent="0.25">
      <c r="A10" s="6"/>
      <c r="B10" s="1" t="str">
        <f>'Annual Plan'!B10</f>
        <v>Income source 1 : type here</v>
      </c>
      <c r="C10" s="38">
        <f>+SUM(E10:AH10)</f>
        <v>0</v>
      </c>
      <c r="D10" s="1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J10" s="42"/>
      <c r="AK10" s="42"/>
    </row>
    <row r="11" spans="1:37" x14ac:dyDescent="0.25">
      <c r="A11" s="6"/>
      <c r="B11" s="1" t="str">
        <f>'Annual Plan'!B11</f>
        <v>Income source 2 : type here</v>
      </c>
      <c r="C11" s="38">
        <f t="shared" ref="C11:C13" si="0">+SUM(E11:AH11)</f>
        <v>0</v>
      </c>
      <c r="D11" s="1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J11" s="42"/>
      <c r="AK11" s="42"/>
    </row>
    <row r="12" spans="1:37" x14ac:dyDescent="0.25">
      <c r="A12" s="6"/>
      <c r="B12" s="1" t="str">
        <f>'Annual Plan'!B12</f>
        <v>Income source 3 : type here</v>
      </c>
      <c r="C12" s="38">
        <f t="shared" si="0"/>
        <v>0</v>
      </c>
      <c r="D12" s="1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J12" s="42"/>
      <c r="AK12" s="42"/>
    </row>
    <row r="13" spans="1:37" x14ac:dyDescent="0.25">
      <c r="A13" s="6"/>
      <c r="B13" s="1" t="str">
        <f>'Annual Plan'!B13</f>
        <v>Income source 4 : type here</v>
      </c>
      <c r="C13" s="38">
        <f t="shared" si="0"/>
        <v>0</v>
      </c>
      <c r="D13" s="12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J13" s="42"/>
      <c r="AK13" s="42"/>
    </row>
    <row r="14" spans="1:37" x14ac:dyDescent="0.25">
      <c r="A14" s="4" t="s">
        <v>8</v>
      </c>
      <c r="B14" s="7" t="s">
        <v>9</v>
      </c>
      <c r="C14" s="39">
        <f t="shared" ref="C14" si="1">SUM(C10:C13)</f>
        <v>0</v>
      </c>
      <c r="D14" s="13"/>
      <c r="E14" s="43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2"/>
      <c r="AB14" s="42"/>
      <c r="AC14" s="42"/>
      <c r="AD14" s="42"/>
      <c r="AE14" s="42"/>
      <c r="AF14" s="42"/>
      <c r="AG14" s="42"/>
      <c r="AH14" s="42"/>
      <c r="AJ14" s="42"/>
      <c r="AK14" s="42"/>
    </row>
    <row r="15" spans="1:37" x14ac:dyDescent="0.25">
      <c r="A15" s="6"/>
      <c r="B15" s="14"/>
      <c r="C15" s="15"/>
      <c r="D15" s="11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2"/>
      <c r="AB15" s="42"/>
      <c r="AC15" s="42"/>
      <c r="AD15" s="42"/>
      <c r="AE15" s="42"/>
      <c r="AF15" s="42"/>
      <c r="AG15" s="42"/>
      <c r="AH15" s="42"/>
      <c r="AJ15" s="42"/>
      <c r="AK15" s="42"/>
    </row>
    <row r="16" spans="1:37" x14ac:dyDescent="0.25">
      <c r="A16" s="16"/>
      <c r="B16" s="17" t="s">
        <v>10</v>
      </c>
      <c r="C16" s="11"/>
      <c r="D16" s="11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2"/>
      <c r="AB16" s="42"/>
      <c r="AC16" s="42"/>
      <c r="AD16" s="42"/>
      <c r="AE16" s="42"/>
      <c r="AF16" s="42"/>
      <c r="AG16" s="42"/>
      <c r="AH16" s="42"/>
      <c r="AJ16" s="42"/>
      <c r="AK16" s="42"/>
    </row>
    <row r="17" spans="1:37" x14ac:dyDescent="0.25">
      <c r="A17" s="4"/>
      <c r="B17" s="14" t="s">
        <v>11</v>
      </c>
      <c r="C17" s="38">
        <f t="shared" ref="C17:C31" si="2">+SUM(E17:AH17)</f>
        <v>0</v>
      </c>
      <c r="D17" s="1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J17" s="42"/>
      <c r="AK17" s="42"/>
    </row>
    <row r="18" spans="1:37" x14ac:dyDescent="0.25">
      <c r="A18" s="4"/>
      <c r="B18" s="14" t="s">
        <v>12</v>
      </c>
      <c r="C18" s="38">
        <f t="shared" si="2"/>
        <v>0</v>
      </c>
      <c r="D18" s="1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J18" s="42"/>
      <c r="AK18" s="42"/>
    </row>
    <row r="19" spans="1:37" x14ac:dyDescent="0.25">
      <c r="A19" s="4"/>
      <c r="B19" s="14" t="s">
        <v>13</v>
      </c>
      <c r="C19" s="38">
        <f t="shared" si="2"/>
        <v>0</v>
      </c>
      <c r="D19" s="1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J19" s="42"/>
      <c r="AK19" s="42"/>
    </row>
    <row r="20" spans="1:37" x14ac:dyDescent="0.25">
      <c r="A20" s="4"/>
      <c r="B20" s="14" t="s">
        <v>14</v>
      </c>
      <c r="C20" s="38">
        <f t="shared" si="2"/>
        <v>0</v>
      </c>
      <c r="D20" s="1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J20" s="42"/>
      <c r="AK20" s="42"/>
    </row>
    <row r="21" spans="1:37" x14ac:dyDescent="0.25">
      <c r="A21" s="4"/>
      <c r="B21" s="14" t="s">
        <v>15</v>
      </c>
      <c r="C21" s="38">
        <f t="shared" si="2"/>
        <v>0</v>
      </c>
      <c r="D21" s="1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J21" s="42"/>
      <c r="AK21" s="42"/>
    </row>
    <row r="22" spans="1:37" x14ac:dyDescent="0.25">
      <c r="A22" s="4"/>
      <c r="B22" s="18" t="s">
        <v>16</v>
      </c>
      <c r="C22" s="38">
        <f t="shared" si="2"/>
        <v>0</v>
      </c>
      <c r="D22" s="1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  <c r="AJ22" s="42"/>
      <c r="AK22" s="42"/>
    </row>
    <row r="23" spans="1:37" x14ac:dyDescent="0.25">
      <c r="A23" s="4"/>
      <c r="B23" s="18" t="s">
        <v>17</v>
      </c>
      <c r="C23" s="38">
        <f t="shared" si="2"/>
        <v>0</v>
      </c>
      <c r="D23" s="1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J23" s="42"/>
      <c r="AK23" s="42"/>
    </row>
    <row r="24" spans="1:37" x14ac:dyDescent="0.25">
      <c r="A24" s="4"/>
      <c r="B24" s="14" t="s">
        <v>31</v>
      </c>
      <c r="C24" s="38">
        <f t="shared" si="2"/>
        <v>0</v>
      </c>
      <c r="D24" s="1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J24" s="42"/>
      <c r="AK24" s="42"/>
    </row>
    <row r="25" spans="1:37" x14ac:dyDescent="0.25">
      <c r="A25" s="4"/>
      <c r="B25" s="14" t="s">
        <v>18</v>
      </c>
      <c r="C25" s="38">
        <f t="shared" si="2"/>
        <v>0</v>
      </c>
      <c r="D25" s="1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J25" s="42"/>
      <c r="AK25" s="42"/>
    </row>
    <row r="26" spans="1:37" x14ac:dyDescent="0.25">
      <c r="A26" s="4"/>
      <c r="B26" s="1" t="str">
        <f>'Annual Plan'!B26</f>
        <v xml:space="preserve">       Other item : type here</v>
      </c>
      <c r="C26" s="38">
        <f t="shared" si="2"/>
        <v>0</v>
      </c>
      <c r="D26" s="1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J26" s="42"/>
      <c r="AK26" s="42"/>
    </row>
    <row r="27" spans="1:37" x14ac:dyDescent="0.25">
      <c r="A27" s="4"/>
      <c r="B27" s="1" t="str">
        <f>'Annual Plan'!B27</f>
        <v xml:space="preserve">       Other item : type here</v>
      </c>
      <c r="C27" s="38">
        <f t="shared" ref="C27" si="3">+SUM(E27:AH27)</f>
        <v>0</v>
      </c>
      <c r="D27" s="1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J27" s="42"/>
      <c r="AK27" s="42"/>
    </row>
    <row r="28" spans="1:37" x14ac:dyDescent="0.25">
      <c r="A28" s="4"/>
      <c r="B28" s="1" t="str">
        <f>'Annual Plan'!B28</f>
        <v xml:space="preserve">       Other item : type here</v>
      </c>
      <c r="C28" s="38">
        <f t="shared" si="2"/>
        <v>0</v>
      </c>
      <c r="D28" s="1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J28" s="42"/>
      <c r="AK28" s="42"/>
    </row>
    <row r="29" spans="1:37" x14ac:dyDescent="0.25">
      <c r="A29" s="4"/>
      <c r="B29" s="1" t="str">
        <f>'Annual Plan'!B29</f>
        <v xml:space="preserve">       Other item : type here</v>
      </c>
      <c r="C29" s="38">
        <f t="shared" si="2"/>
        <v>0</v>
      </c>
      <c r="D29" s="1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J29" s="42"/>
      <c r="AK29" s="42"/>
    </row>
    <row r="30" spans="1:37" x14ac:dyDescent="0.25">
      <c r="A30" s="6"/>
      <c r="B30" s="1" t="str">
        <f>'Annual Plan'!B30</f>
        <v xml:space="preserve">       Other item : type here</v>
      </c>
      <c r="C30" s="38">
        <f t="shared" si="2"/>
        <v>0</v>
      </c>
      <c r="D30" s="1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J30" s="42"/>
      <c r="AK30" s="42"/>
    </row>
    <row r="31" spans="1:37" x14ac:dyDescent="0.25">
      <c r="A31" s="6"/>
      <c r="B31" s="14" t="s">
        <v>20</v>
      </c>
      <c r="C31" s="38">
        <f t="shared" si="2"/>
        <v>0</v>
      </c>
      <c r="D31" s="12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J31" s="42"/>
      <c r="AK31" s="42"/>
    </row>
    <row r="32" spans="1:37" x14ac:dyDescent="0.25">
      <c r="A32" s="4" t="s">
        <v>21</v>
      </c>
      <c r="B32" s="7" t="s">
        <v>22</v>
      </c>
      <c r="C32" s="28">
        <f>SUM(C17:C31)</f>
        <v>0</v>
      </c>
      <c r="D32" s="19"/>
      <c r="E32" s="45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2"/>
      <c r="AB32" s="42"/>
      <c r="AC32" s="42"/>
      <c r="AD32" s="42"/>
      <c r="AE32" s="42"/>
      <c r="AF32" s="42"/>
      <c r="AG32" s="42"/>
      <c r="AH32" s="42"/>
      <c r="AJ32" s="42"/>
      <c r="AK32" s="42"/>
    </row>
    <row r="33" spans="1:37" x14ac:dyDescent="0.25">
      <c r="A33" s="4"/>
      <c r="B33" s="7"/>
      <c r="C33" s="19"/>
      <c r="D33" s="19"/>
      <c r="E33" s="45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2"/>
      <c r="AB33" s="42"/>
      <c r="AC33" s="42"/>
      <c r="AD33" s="42"/>
      <c r="AE33" s="42"/>
      <c r="AF33" s="42"/>
      <c r="AG33" s="42"/>
      <c r="AH33" s="42"/>
      <c r="AJ33" s="42"/>
      <c r="AK33" s="42"/>
    </row>
    <row r="34" spans="1:37" x14ac:dyDescent="0.25">
      <c r="A34" s="4"/>
      <c r="B34" s="17" t="s">
        <v>26</v>
      </c>
      <c r="C34" s="20"/>
      <c r="D34" s="20"/>
      <c r="E34" s="46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2"/>
      <c r="AB34" s="42"/>
      <c r="AC34" s="42"/>
      <c r="AD34" s="42"/>
      <c r="AE34" s="42"/>
      <c r="AF34" s="42"/>
      <c r="AG34" s="42"/>
      <c r="AH34" s="42"/>
      <c r="AJ34" s="42"/>
      <c r="AK34" s="42"/>
    </row>
    <row r="35" spans="1:37" x14ac:dyDescent="0.25">
      <c r="A35" s="4"/>
      <c r="B35" s="14" t="s">
        <v>27</v>
      </c>
      <c r="C35" s="38">
        <f t="shared" ref="C35:C38" si="4">+SUM(E35:AH35)</f>
        <v>0</v>
      </c>
      <c r="D35" s="1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J35" s="42"/>
      <c r="AK35" s="42"/>
    </row>
    <row r="36" spans="1:37" x14ac:dyDescent="0.25">
      <c r="A36" s="4"/>
      <c r="B36" s="21" t="s">
        <v>28</v>
      </c>
      <c r="C36" s="38">
        <f t="shared" si="4"/>
        <v>0</v>
      </c>
      <c r="D36" s="1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J36" s="42"/>
      <c r="AK36" s="42"/>
    </row>
    <row r="37" spans="1:37" x14ac:dyDescent="0.25">
      <c r="A37" s="6"/>
      <c r="B37" s="1" t="str">
        <f>'Annual Plan'!B37</f>
        <v xml:space="preserve">       Other item : type here</v>
      </c>
      <c r="C37" s="38">
        <f t="shared" si="4"/>
        <v>0</v>
      </c>
      <c r="D37" s="1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J37" s="42"/>
      <c r="AK37" s="42"/>
    </row>
    <row r="38" spans="1:37" x14ac:dyDescent="0.25">
      <c r="A38" s="6"/>
      <c r="B38" s="1" t="str">
        <f>'Annual Plan'!B38</f>
        <v xml:space="preserve">       Other item : type here</v>
      </c>
      <c r="C38" s="38">
        <f t="shared" si="4"/>
        <v>0</v>
      </c>
      <c r="D38" s="12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J38" s="42"/>
      <c r="AK38" s="42"/>
    </row>
    <row r="39" spans="1:37" x14ac:dyDescent="0.25">
      <c r="A39" s="4" t="s">
        <v>23</v>
      </c>
      <c r="B39" s="7" t="s">
        <v>29</v>
      </c>
      <c r="C39" s="28">
        <f>SUM(C35:C38)</f>
        <v>0</v>
      </c>
      <c r="D39" s="19"/>
      <c r="E39" s="45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2"/>
      <c r="AB39" s="42"/>
      <c r="AC39" s="42"/>
      <c r="AD39" s="42"/>
      <c r="AE39" s="42"/>
      <c r="AF39" s="42"/>
      <c r="AG39" s="42"/>
      <c r="AH39" s="42"/>
      <c r="AJ39" s="42"/>
      <c r="AK39" s="42"/>
    </row>
    <row r="40" spans="1:37" x14ac:dyDescent="0.25">
      <c r="A40" s="4"/>
      <c r="B40" s="7"/>
      <c r="C40" s="28"/>
      <c r="D40" s="19"/>
      <c r="E40" s="45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2"/>
      <c r="AB40" s="42"/>
      <c r="AC40" s="42"/>
      <c r="AD40" s="42"/>
      <c r="AE40" s="42"/>
      <c r="AF40" s="42"/>
      <c r="AG40" s="42"/>
      <c r="AH40" s="42"/>
      <c r="AJ40" s="42"/>
      <c r="AK40" s="42"/>
    </row>
    <row r="41" spans="1:37" x14ac:dyDescent="0.25">
      <c r="A41" s="30" t="s">
        <v>24</v>
      </c>
      <c r="B41" s="23" t="s">
        <v>32</v>
      </c>
      <c r="C41" s="28">
        <f>+C14-C32-C39</f>
        <v>0</v>
      </c>
      <c r="D41" s="26"/>
      <c r="E41" s="45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2"/>
      <c r="AB41" s="42"/>
      <c r="AC41" s="42"/>
      <c r="AD41" s="42"/>
      <c r="AE41" s="42"/>
      <c r="AF41" s="42"/>
      <c r="AG41" s="42"/>
      <c r="AH41" s="42"/>
      <c r="AJ41" s="42"/>
      <c r="AK41" s="42"/>
    </row>
    <row r="42" spans="1:37" x14ac:dyDescent="0.25">
      <c r="A42" s="6"/>
      <c r="B42" s="9"/>
      <c r="C42" s="29"/>
      <c r="D42" s="9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2"/>
      <c r="AB42" s="42"/>
      <c r="AC42" s="42"/>
      <c r="AD42" s="42"/>
      <c r="AE42" s="42"/>
      <c r="AF42" s="42"/>
      <c r="AG42" s="42"/>
      <c r="AH42" s="42"/>
      <c r="AJ42" s="42"/>
      <c r="AK42" s="42"/>
    </row>
    <row r="43" spans="1:37" x14ac:dyDescent="0.25">
      <c r="A43" s="4" t="s">
        <v>25</v>
      </c>
      <c r="B43" s="27" t="s">
        <v>160</v>
      </c>
      <c r="C43" s="28">
        <f>C41/$C$5</f>
        <v>0</v>
      </c>
      <c r="D43" s="28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2"/>
      <c r="AB43" s="42"/>
      <c r="AC43" s="42"/>
      <c r="AD43" s="42"/>
      <c r="AE43" s="42"/>
      <c r="AF43" s="42"/>
      <c r="AG43" s="42"/>
      <c r="AH43" s="42"/>
      <c r="AJ43" s="42"/>
      <c r="AK43" s="42"/>
    </row>
    <row r="44" spans="1:37" ht="10.5" customHeight="1" x14ac:dyDescent="0.25">
      <c r="A44" s="6"/>
      <c r="B44" s="25"/>
      <c r="C44" s="9"/>
      <c r="D44" s="9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2"/>
      <c r="AB44" s="42"/>
      <c r="AC44" s="42"/>
      <c r="AD44" s="42"/>
      <c r="AE44" s="42"/>
      <c r="AF44" s="42"/>
      <c r="AG44" s="42"/>
      <c r="AH44" s="42"/>
      <c r="AJ44" s="42"/>
      <c r="AK44" s="42"/>
    </row>
    <row r="45" spans="1:37" x14ac:dyDescent="0.25">
      <c r="A45" s="34" t="s">
        <v>97</v>
      </c>
      <c r="B45" s="9"/>
      <c r="C45" s="9"/>
      <c r="D45" s="9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2"/>
      <c r="AB45" s="42"/>
      <c r="AC45" s="42"/>
      <c r="AD45" s="42"/>
      <c r="AE45" s="42"/>
      <c r="AF45" s="42"/>
      <c r="AG45" s="42"/>
      <c r="AH45" s="42"/>
      <c r="AJ45" s="42"/>
      <c r="AK45" s="42"/>
    </row>
    <row r="46" spans="1:37" x14ac:dyDescent="0.25">
      <c r="A46" s="34" t="s">
        <v>92</v>
      </c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37" x14ac:dyDescent="0.25"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37" s="20" customFormat="1" x14ac:dyDescent="0.25">
      <c r="A48" s="31" t="s">
        <v>121</v>
      </c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I48"/>
    </row>
    <row r="49" spans="1:35" s="20" customFormat="1" x14ac:dyDescent="0.25">
      <c r="A49" s="2"/>
      <c r="B49" s="2"/>
      <c r="C49" s="2"/>
      <c r="D49" s="2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I49"/>
    </row>
    <row r="50" spans="1:35" s="20" customFormat="1" x14ac:dyDescent="0.25">
      <c r="A50" s="2"/>
      <c r="B50" s="2"/>
      <c r="C50" s="2"/>
      <c r="D50" s="2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I50"/>
    </row>
    <row r="51" spans="1:35" s="20" customFormat="1" x14ac:dyDescent="0.25">
      <c r="A51" s="2"/>
      <c r="B51" s="2"/>
      <c r="C51" s="2"/>
      <c r="D51" s="2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I51"/>
    </row>
    <row r="52" spans="1:35" s="20" customFormat="1" x14ac:dyDescent="0.25">
      <c r="A52" s="2"/>
      <c r="B52" s="2"/>
      <c r="C52" s="2"/>
      <c r="D52" s="2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I52"/>
    </row>
    <row r="53" spans="1:35" s="20" customFormat="1" x14ac:dyDescent="0.25">
      <c r="A53" s="2"/>
      <c r="B53" s="2"/>
      <c r="C53" s="2"/>
      <c r="D53" s="2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I53"/>
    </row>
    <row r="54" spans="1:35" s="20" customFormat="1" x14ac:dyDescent="0.25">
      <c r="A54" s="2"/>
      <c r="B54" s="2"/>
      <c r="C54" s="2"/>
      <c r="D54" s="2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I54"/>
    </row>
    <row r="55" spans="1:35" s="20" customFormat="1" x14ac:dyDescent="0.25">
      <c r="A55" s="2"/>
      <c r="B55" s="2"/>
      <c r="C55" s="2"/>
      <c r="D55" s="2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I55"/>
    </row>
    <row r="56" spans="1:35" s="20" customFormat="1" x14ac:dyDescent="0.25">
      <c r="A56" s="2"/>
      <c r="B56" s="2"/>
      <c r="C56" s="2"/>
      <c r="D56" s="2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I56"/>
    </row>
    <row r="57" spans="1:35" s="20" customFormat="1" x14ac:dyDescent="0.25">
      <c r="A57" s="2"/>
      <c r="B57" s="2"/>
      <c r="C57" s="2"/>
      <c r="D57" s="2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I57"/>
    </row>
    <row r="58" spans="1:35" s="20" customFormat="1" x14ac:dyDescent="0.25">
      <c r="A58" s="2"/>
      <c r="B58" s="2"/>
      <c r="C58" s="2"/>
      <c r="D58" s="2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I58"/>
    </row>
    <row r="59" spans="1:35" s="20" customFormat="1" x14ac:dyDescent="0.25">
      <c r="A59" s="2"/>
      <c r="B59" s="2"/>
      <c r="C59" s="2"/>
      <c r="D59" s="2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I59"/>
    </row>
    <row r="60" spans="1:35" s="20" customFormat="1" x14ac:dyDescent="0.25">
      <c r="A60" s="2"/>
      <c r="B60" s="2"/>
      <c r="C60" s="2"/>
      <c r="D60" s="2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I60"/>
    </row>
    <row r="61" spans="1:35" s="20" customFormat="1" x14ac:dyDescent="0.25">
      <c r="A61" s="2"/>
      <c r="B61" s="2"/>
      <c r="C61" s="2"/>
      <c r="D61" s="2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I61"/>
    </row>
    <row r="62" spans="1:35" s="20" customFormat="1" x14ac:dyDescent="0.25">
      <c r="A62" s="2"/>
      <c r="B62" s="2"/>
      <c r="C62" s="2"/>
      <c r="D62" s="2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I62"/>
    </row>
    <row r="63" spans="1:35" s="20" customFormat="1" x14ac:dyDescent="0.25">
      <c r="A63" s="2"/>
      <c r="B63" s="2"/>
      <c r="C63" s="2"/>
      <c r="D63" s="2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I63"/>
    </row>
    <row r="64" spans="1:35" s="20" customFormat="1" x14ac:dyDescent="0.25">
      <c r="A64" s="2"/>
      <c r="B64" s="2"/>
      <c r="C64" s="2"/>
      <c r="D64" s="2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I64"/>
    </row>
    <row r="65" spans="1:35" s="20" customFormat="1" x14ac:dyDescent="0.25">
      <c r="A65" s="2"/>
      <c r="B65" s="2"/>
      <c r="C65" s="2"/>
      <c r="D65" s="2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I65"/>
    </row>
    <row r="66" spans="1:35" s="20" customFormat="1" x14ac:dyDescent="0.25">
      <c r="A66" s="2"/>
      <c r="B66" s="2"/>
      <c r="C66" s="2"/>
      <c r="D66" s="2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I66"/>
    </row>
    <row r="67" spans="1:35" s="20" customFormat="1" x14ac:dyDescent="0.25">
      <c r="A67" s="2"/>
      <c r="B67" s="2"/>
      <c r="C67" s="2"/>
      <c r="D67" s="2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I67"/>
    </row>
    <row r="68" spans="1:35" s="20" customFormat="1" x14ac:dyDescent="0.25">
      <c r="A68" s="2"/>
      <c r="B68" s="2"/>
      <c r="C68" s="2"/>
      <c r="D68" s="2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I68"/>
    </row>
    <row r="69" spans="1:35" s="20" customFormat="1" x14ac:dyDescent="0.25">
      <c r="A69" s="2"/>
      <c r="B69" s="2"/>
      <c r="C69" s="2"/>
      <c r="D69" s="2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I69"/>
    </row>
    <row r="70" spans="1:35" s="20" customFormat="1" x14ac:dyDescent="0.25">
      <c r="A70" s="2"/>
      <c r="B70" s="2"/>
      <c r="C70" s="2"/>
      <c r="D70" s="2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I70"/>
    </row>
    <row r="71" spans="1:35" s="20" customFormat="1" x14ac:dyDescent="0.25">
      <c r="A71" s="2"/>
      <c r="B71" s="2"/>
      <c r="C71" s="2"/>
      <c r="D71" s="2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I71"/>
    </row>
    <row r="72" spans="1:35" s="20" customFormat="1" x14ac:dyDescent="0.25">
      <c r="A72" s="2"/>
      <c r="B72" s="2"/>
      <c r="C72" s="2"/>
      <c r="D72" s="2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I72"/>
    </row>
    <row r="73" spans="1:35" s="20" customFormat="1" x14ac:dyDescent="0.25">
      <c r="A73" s="2"/>
      <c r="B73" s="2"/>
      <c r="C73" s="2"/>
      <c r="D73" s="2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I73"/>
    </row>
    <row r="74" spans="1:35" s="20" customFormat="1" x14ac:dyDescent="0.25">
      <c r="A74" s="2"/>
      <c r="B74" s="2"/>
      <c r="C74" s="2"/>
      <c r="D74" s="2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I74"/>
    </row>
    <row r="75" spans="1:35" s="20" customFormat="1" x14ac:dyDescent="0.25">
      <c r="A75" s="2"/>
      <c r="B75" s="2"/>
      <c r="C75" s="2"/>
      <c r="D75" s="2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I75"/>
    </row>
    <row r="76" spans="1:35" s="20" customFormat="1" x14ac:dyDescent="0.25">
      <c r="A76" s="2"/>
      <c r="B76" s="2"/>
      <c r="C76" s="2"/>
      <c r="D76" s="2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I76"/>
    </row>
    <row r="77" spans="1:35" s="20" customFormat="1" x14ac:dyDescent="0.25">
      <c r="A77" s="2"/>
      <c r="B77" s="2"/>
      <c r="C77" s="2"/>
      <c r="D77" s="2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I77"/>
    </row>
    <row r="78" spans="1:35" s="20" customFormat="1" x14ac:dyDescent="0.25">
      <c r="A78" s="2"/>
      <c r="B78" s="2"/>
      <c r="C78" s="2"/>
      <c r="D78" s="2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I78"/>
    </row>
    <row r="79" spans="1:35" s="20" customFormat="1" x14ac:dyDescent="0.25">
      <c r="A79" s="2"/>
      <c r="B79" s="2"/>
      <c r="C79" s="2"/>
      <c r="D79" s="2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I79"/>
    </row>
    <row r="80" spans="1:35" s="20" customFormat="1" x14ac:dyDescent="0.25">
      <c r="A80" s="2"/>
      <c r="B80" s="2"/>
      <c r="C80" s="2"/>
      <c r="D80" s="2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I80"/>
    </row>
    <row r="81" spans="1:35" s="20" customFormat="1" x14ac:dyDescent="0.25">
      <c r="A81" s="2"/>
      <c r="B81" s="2"/>
      <c r="C81" s="2"/>
      <c r="D81" s="2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I81"/>
    </row>
    <row r="82" spans="1:35" s="20" customFormat="1" x14ac:dyDescent="0.25">
      <c r="A82" s="2"/>
      <c r="B82" s="2"/>
      <c r="C82" s="2"/>
      <c r="D82" s="2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I82"/>
    </row>
    <row r="83" spans="1:35" s="20" customFormat="1" x14ac:dyDescent="0.25">
      <c r="A83" s="2"/>
      <c r="B83" s="2"/>
      <c r="C83" s="2"/>
      <c r="D83" s="2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I83"/>
    </row>
    <row r="84" spans="1:35" s="20" customFormat="1" x14ac:dyDescent="0.25">
      <c r="A84" s="2"/>
      <c r="B84" s="2"/>
      <c r="C84" s="2"/>
      <c r="D84" s="2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I84"/>
    </row>
    <row r="85" spans="1:35" s="20" customFormat="1" x14ac:dyDescent="0.25">
      <c r="A85" s="2"/>
      <c r="B85" s="2"/>
      <c r="C85" s="2"/>
      <c r="D85" s="2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I85"/>
    </row>
    <row r="86" spans="1:35" s="20" customFormat="1" x14ac:dyDescent="0.25">
      <c r="A86" s="2"/>
      <c r="B86" s="2"/>
      <c r="C86" s="2"/>
      <c r="D86" s="2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I86"/>
    </row>
    <row r="87" spans="1:35" s="20" customFormat="1" x14ac:dyDescent="0.25">
      <c r="A87" s="2"/>
      <c r="B87" s="2"/>
      <c r="C87" s="2"/>
      <c r="D87" s="2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I87"/>
    </row>
    <row r="88" spans="1:35" s="20" customFormat="1" x14ac:dyDescent="0.25">
      <c r="A88" s="2"/>
      <c r="B88" s="2"/>
      <c r="C88" s="2"/>
      <c r="D88" s="2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I88"/>
    </row>
    <row r="89" spans="1:35" s="20" customFormat="1" x14ac:dyDescent="0.25">
      <c r="A89" s="2"/>
      <c r="B89" s="2"/>
      <c r="C89" s="2"/>
      <c r="D89" s="2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I89"/>
    </row>
    <row r="90" spans="1:35" s="20" customFormat="1" x14ac:dyDescent="0.25">
      <c r="A90" s="2"/>
      <c r="B90" s="2"/>
      <c r="C90" s="2"/>
      <c r="D90" s="2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I90"/>
    </row>
    <row r="91" spans="1:35" s="20" customFormat="1" x14ac:dyDescent="0.25">
      <c r="A91" s="2"/>
      <c r="B91" s="2"/>
      <c r="C91" s="2"/>
      <c r="D91" s="2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I91"/>
    </row>
    <row r="92" spans="1:35" s="20" customFormat="1" x14ac:dyDescent="0.25">
      <c r="A92" s="2"/>
      <c r="B92" s="2"/>
      <c r="C92" s="2"/>
      <c r="D92" s="2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I92"/>
    </row>
    <row r="93" spans="1:35" s="20" customFormat="1" x14ac:dyDescent="0.25">
      <c r="A93" s="2"/>
      <c r="B93" s="2"/>
      <c r="C93" s="2"/>
      <c r="D93" s="2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I93"/>
    </row>
    <row r="94" spans="1:35" s="20" customFormat="1" x14ac:dyDescent="0.25">
      <c r="A94" s="2"/>
      <c r="B94" s="2"/>
      <c r="C94" s="2"/>
      <c r="D94" s="2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I94"/>
    </row>
    <row r="95" spans="1:35" s="20" customFormat="1" x14ac:dyDescent="0.25">
      <c r="A95" s="2"/>
      <c r="B95" s="2"/>
      <c r="C95" s="2"/>
      <c r="D95" s="2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I95"/>
    </row>
    <row r="96" spans="1:35" s="20" customFormat="1" x14ac:dyDescent="0.25">
      <c r="A96" s="2"/>
      <c r="B96" s="2"/>
      <c r="C96" s="2"/>
      <c r="D96" s="2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I96"/>
    </row>
    <row r="97" spans="1:35" s="20" customFormat="1" x14ac:dyDescent="0.25">
      <c r="A97" s="2"/>
      <c r="B97" s="2"/>
      <c r="C97" s="2"/>
      <c r="D97" s="2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I97"/>
    </row>
    <row r="98" spans="1:35" s="20" customFormat="1" x14ac:dyDescent="0.25">
      <c r="A98" s="2"/>
      <c r="B98" s="2"/>
      <c r="C98" s="2"/>
      <c r="D98" s="2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I98"/>
    </row>
    <row r="99" spans="1:35" s="20" customFormat="1" x14ac:dyDescent="0.25">
      <c r="A99" s="2"/>
      <c r="B99" s="2"/>
      <c r="C99" s="2"/>
      <c r="D99" s="2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I99"/>
    </row>
    <row r="100" spans="1:35" s="20" customFormat="1" x14ac:dyDescent="0.25">
      <c r="A100" s="2"/>
      <c r="B100" s="2"/>
      <c r="C100" s="2"/>
      <c r="D100" s="2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I100"/>
    </row>
    <row r="101" spans="1:35" s="20" customFormat="1" x14ac:dyDescent="0.25">
      <c r="A101" s="2"/>
      <c r="B101" s="2"/>
      <c r="C101" s="2"/>
      <c r="D101" s="2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I101"/>
    </row>
    <row r="102" spans="1:35" s="20" customFormat="1" x14ac:dyDescent="0.25">
      <c r="A102" s="2"/>
      <c r="B102" s="2"/>
      <c r="C102" s="2"/>
      <c r="D102" s="2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I102"/>
    </row>
    <row r="103" spans="1:35" s="20" customFormat="1" x14ac:dyDescent="0.25">
      <c r="A103" s="2"/>
      <c r="B103" s="2"/>
      <c r="C103" s="2"/>
      <c r="D103" s="2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I103"/>
    </row>
    <row r="104" spans="1:35" s="20" customFormat="1" x14ac:dyDescent="0.25">
      <c r="A104" s="2"/>
      <c r="B104" s="2"/>
      <c r="C104" s="2"/>
      <c r="D104" s="2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I104"/>
    </row>
    <row r="105" spans="1:35" s="20" customFormat="1" x14ac:dyDescent="0.25">
      <c r="A105" s="2"/>
      <c r="B105" s="2"/>
      <c r="C105" s="2"/>
      <c r="D105" s="2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I105"/>
    </row>
    <row r="106" spans="1:35" s="20" customFormat="1" x14ac:dyDescent="0.25">
      <c r="A106" s="2"/>
      <c r="B106" s="2"/>
      <c r="C106" s="2"/>
      <c r="D106" s="2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I106"/>
    </row>
    <row r="107" spans="1:35" s="20" customFormat="1" x14ac:dyDescent="0.25">
      <c r="A107" s="2"/>
      <c r="B107" s="2"/>
      <c r="C107" s="2"/>
      <c r="D107" s="2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I107"/>
    </row>
    <row r="108" spans="1:35" s="20" customFormat="1" x14ac:dyDescent="0.25">
      <c r="A108" s="2"/>
      <c r="B108" s="2"/>
      <c r="C108" s="2"/>
      <c r="D108" s="2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I108"/>
    </row>
    <row r="109" spans="1:35" s="20" customFormat="1" x14ac:dyDescent="0.25">
      <c r="A109" s="2"/>
      <c r="B109" s="2"/>
      <c r="C109" s="2"/>
      <c r="D109" s="2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I109"/>
    </row>
    <row r="110" spans="1:35" s="20" customFormat="1" x14ac:dyDescent="0.25">
      <c r="A110" s="2"/>
      <c r="B110" s="2"/>
      <c r="C110" s="2"/>
      <c r="D110" s="2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I110"/>
    </row>
    <row r="111" spans="1:35" s="20" customFormat="1" x14ac:dyDescent="0.25">
      <c r="A111" s="2"/>
      <c r="B111" s="2"/>
      <c r="C111" s="2"/>
      <c r="D111" s="2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I111"/>
    </row>
    <row r="112" spans="1:35" s="20" customFormat="1" x14ac:dyDescent="0.25">
      <c r="A112" s="2"/>
      <c r="B112" s="2"/>
      <c r="C112" s="2"/>
      <c r="D112" s="2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I112"/>
    </row>
    <row r="113" spans="1:35" s="20" customFormat="1" x14ac:dyDescent="0.25">
      <c r="A113" s="2"/>
      <c r="B113" s="2"/>
      <c r="C113" s="2"/>
      <c r="D113" s="2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I113"/>
    </row>
    <row r="114" spans="1:35" s="20" customFormat="1" x14ac:dyDescent="0.25">
      <c r="A114" s="2"/>
      <c r="B114" s="2"/>
      <c r="C114" s="2"/>
      <c r="D114" s="2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I114"/>
    </row>
    <row r="115" spans="1:35" s="20" customFormat="1" x14ac:dyDescent="0.25">
      <c r="A115" s="2"/>
      <c r="B115" s="2"/>
      <c r="C115" s="2"/>
      <c r="D115" s="2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I115"/>
    </row>
    <row r="116" spans="1:35" s="20" customFormat="1" x14ac:dyDescent="0.25">
      <c r="A116" s="2"/>
      <c r="B116" s="2"/>
      <c r="C116" s="2"/>
      <c r="D116" s="2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I116"/>
    </row>
    <row r="117" spans="1:35" s="20" customFormat="1" x14ac:dyDescent="0.25">
      <c r="A117" s="2"/>
      <c r="B117" s="2"/>
      <c r="C117" s="2"/>
      <c r="D117" s="2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I117"/>
    </row>
    <row r="118" spans="1:35" s="20" customFormat="1" x14ac:dyDescent="0.25">
      <c r="A118" s="2"/>
      <c r="B118" s="2"/>
      <c r="C118" s="2"/>
      <c r="D118" s="2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I118"/>
    </row>
    <row r="119" spans="1:35" s="20" customFormat="1" x14ac:dyDescent="0.25">
      <c r="A119" s="2"/>
      <c r="B119" s="2"/>
      <c r="C119" s="2"/>
      <c r="D119" s="2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I119"/>
    </row>
    <row r="120" spans="1:35" s="20" customFormat="1" x14ac:dyDescent="0.25">
      <c r="A120" s="2"/>
      <c r="B120" s="2"/>
      <c r="C120" s="2"/>
      <c r="D120" s="2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I120"/>
    </row>
    <row r="121" spans="1:35" s="20" customFormat="1" x14ac:dyDescent="0.25">
      <c r="A121" s="2"/>
      <c r="B121" s="2"/>
      <c r="C121" s="2"/>
      <c r="D121" s="2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I121"/>
    </row>
    <row r="122" spans="1:35" s="20" customFormat="1" x14ac:dyDescent="0.25">
      <c r="A122" s="2"/>
      <c r="B122" s="2"/>
      <c r="C122" s="2"/>
      <c r="D122" s="2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I122"/>
    </row>
    <row r="123" spans="1:35" s="20" customFormat="1" x14ac:dyDescent="0.25">
      <c r="A123" s="2"/>
      <c r="B123" s="2"/>
      <c r="C123" s="2"/>
      <c r="D123" s="2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I123"/>
    </row>
    <row r="124" spans="1:35" s="20" customFormat="1" x14ac:dyDescent="0.25">
      <c r="A124" s="2"/>
      <c r="B124" s="2"/>
      <c r="C124" s="2"/>
      <c r="D124" s="2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I124"/>
    </row>
    <row r="125" spans="1:35" s="20" customFormat="1" x14ac:dyDescent="0.25">
      <c r="A125" s="2"/>
      <c r="B125" s="2"/>
      <c r="C125" s="2"/>
      <c r="D125" s="2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I125"/>
    </row>
    <row r="126" spans="1:35" s="20" customFormat="1" x14ac:dyDescent="0.25">
      <c r="A126" s="2"/>
      <c r="B126" s="2"/>
      <c r="C126" s="2"/>
      <c r="D126" s="2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I126"/>
    </row>
    <row r="127" spans="1:35" s="20" customFormat="1" x14ac:dyDescent="0.25">
      <c r="A127" s="2"/>
      <c r="B127" s="2"/>
      <c r="C127" s="2"/>
      <c r="D127" s="2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I127"/>
    </row>
    <row r="128" spans="1:35" s="20" customFormat="1" x14ac:dyDescent="0.25">
      <c r="A128" s="2"/>
      <c r="B128" s="2"/>
      <c r="C128" s="2"/>
      <c r="D128" s="2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I128"/>
    </row>
    <row r="129" spans="1:35" s="20" customFormat="1" x14ac:dyDescent="0.25">
      <c r="A129" s="2"/>
      <c r="B129" s="2"/>
      <c r="C129" s="2"/>
      <c r="D129" s="2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I129"/>
    </row>
    <row r="130" spans="1:35" s="20" customFormat="1" x14ac:dyDescent="0.25">
      <c r="A130" s="2"/>
      <c r="B130" s="2"/>
      <c r="C130" s="2"/>
      <c r="D130" s="2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I130"/>
    </row>
    <row r="131" spans="1:35" s="20" customFormat="1" x14ac:dyDescent="0.25">
      <c r="A131" s="2"/>
      <c r="B131" s="2"/>
      <c r="C131" s="2"/>
      <c r="D131" s="2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I131"/>
    </row>
    <row r="132" spans="1:35" s="20" customFormat="1" x14ac:dyDescent="0.25">
      <c r="A132" s="2"/>
      <c r="B132" s="2"/>
      <c r="C132" s="2"/>
      <c r="D132" s="2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I132"/>
    </row>
    <row r="133" spans="1:35" s="20" customFormat="1" x14ac:dyDescent="0.25">
      <c r="A133" s="2"/>
      <c r="B133" s="2"/>
      <c r="C133" s="2"/>
      <c r="D133" s="2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I133"/>
    </row>
    <row r="134" spans="1:35" s="20" customFormat="1" x14ac:dyDescent="0.25">
      <c r="A134" s="2"/>
      <c r="B134" s="2"/>
      <c r="C134" s="2"/>
      <c r="D134" s="2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I134"/>
    </row>
    <row r="135" spans="1:35" s="20" customFormat="1" x14ac:dyDescent="0.25">
      <c r="A135" s="2"/>
      <c r="B135" s="2"/>
      <c r="C135" s="2"/>
      <c r="D135" s="2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I135"/>
    </row>
    <row r="136" spans="1:35" s="20" customFormat="1" x14ac:dyDescent="0.25">
      <c r="A136" s="2"/>
      <c r="B136" s="2"/>
      <c r="C136" s="2"/>
      <c r="D136" s="2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I136"/>
    </row>
    <row r="137" spans="1:35" s="20" customFormat="1" x14ac:dyDescent="0.25">
      <c r="A137" s="2"/>
      <c r="B137" s="2"/>
      <c r="C137" s="2"/>
      <c r="D137" s="2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I137"/>
    </row>
    <row r="138" spans="1:35" s="20" customFormat="1" x14ac:dyDescent="0.25">
      <c r="A138" s="2"/>
      <c r="B138" s="2"/>
      <c r="C138" s="2"/>
      <c r="D138" s="2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I138"/>
    </row>
    <row r="139" spans="1:35" s="20" customFormat="1" x14ac:dyDescent="0.25">
      <c r="A139" s="2"/>
      <c r="B139" s="2"/>
      <c r="C139" s="2"/>
      <c r="D139" s="2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I139"/>
    </row>
    <row r="140" spans="1:35" s="20" customFormat="1" x14ac:dyDescent="0.25">
      <c r="A140" s="2"/>
      <c r="B140" s="2"/>
      <c r="C140" s="2"/>
      <c r="D140" s="2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I140"/>
    </row>
    <row r="141" spans="1:35" s="20" customFormat="1" x14ac:dyDescent="0.25">
      <c r="A141" s="2"/>
      <c r="B141" s="2"/>
      <c r="C141" s="2"/>
      <c r="D141" s="2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I141"/>
    </row>
    <row r="142" spans="1:35" s="20" customFormat="1" x14ac:dyDescent="0.25">
      <c r="A142" s="2"/>
      <c r="B142" s="2"/>
      <c r="C142" s="2"/>
      <c r="D142" s="2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I142"/>
    </row>
    <row r="143" spans="1:35" s="20" customFormat="1" x14ac:dyDescent="0.25">
      <c r="A143" s="2"/>
      <c r="B143" s="2"/>
      <c r="C143" s="2"/>
      <c r="D143" s="2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I143"/>
    </row>
    <row r="144" spans="1:35" s="20" customFormat="1" x14ac:dyDescent="0.25">
      <c r="A144" s="2"/>
      <c r="B144" s="2"/>
      <c r="C144" s="2"/>
      <c r="D144" s="2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I144"/>
    </row>
    <row r="145" spans="1:35" s="20" customFormat="1" x14ac:dyDescent="0.25">
      <c r="A145" s="2"/>
      <c r="B145" s="2"/>
      <c r="C145" s="2"/>
      <c r="D145" s="2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I145"/>
    </row>
    <row r="146" spans="1:35" s="20" customFormat="1" x14ac:dyDescent="0.25">
      <c r="A146" s="2"/>
      <c r="B146" s="2"/>
      <c r="C146" s="2"/>
      <c r="D146" s="2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I146"/>
    </row>
    <row r="147" spans="1:35" s="20" customFormat="1" x14ac:dyDescent="0.25">
      <c r="A147" s="2"/>
      <c r="B147" s="2"/>
      <c r="C147" s="2"/>
      <c r="D147" s="2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I147"/>
    </row>
    <row r="148" spans="1:35" s="20" customFormat="1" x14ac:dyDescent="0.25">
      <c r="A148" s="2"/>
      <c r="B148" s="2"/>
      <c r="C148" s="2"/>
      <c r="D148" s="2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I148"/>
    </row>
    <row r="149" spans="1:35" s="20" customFormat="1" x14ac:dyDescent="0.25">
      <c r="A149" s="2"/>
      <c r="B149" s="2"/>
      <c r="C149" s="2"/>
      <c r="D149" s="2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I149"/>
    </row>
    <row r="150" spans="1:35" s="20" customFormat="1" x14ac:dyDescent="0.25">
      <c r="A150" s="2"/>
      <c r="B150" s="2"/>
      <c r="C150" s="2"/>
      <c r="D150" s="2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I150"/>
    </row>
    <row r="151" spans="1:35" s="20" customFormat="1" x14ac:dyDescent="0.25">
      <c r="A151" s="2"/>
      <c r="B151" s="2"/>
      <c r="C151" s="2"/>
      <c r="D151" s="2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I151"/>
    </row>
    <row r="152" spans="1:35" s="20" customFormat="1" x14ac:dyDescent="0.25">
      <c r="A152" s="2"/>
      <c r="B152" s="2"/>
      <c r="C152" s="2"/>
      <c r="D152" s="2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I152"/>
    </row>
    <row r="153" spans="1:35" s="20" customFormat="1" x14ac:dyDescent="0.25">
      <c r="A153" s="2"/>
      <c r="B153" s="2"/>
      <c r="C153" s="2"/>
      <c r="D153" s="2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I153"/>
    </row>
    <row r="154" spans="1:35" s="20" customFormat="1" x14ac:dyDescent="0.25">
      <c r="A154" s="2"/>
      <c r="B154" s="2"/>
      <c r="C154" s="2"/>
      <c r="D154" s="2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I154"/>
    </row>
    <row r="155" spans="1:35" s="20" customFormat="1" x14ac:dyDescent="0.25">
      <c r="A155" s="2"/>
      <c r="B155" s="2"/>
      <c r="C155" s="2"/>
      <c r="D155" s="2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I155"/>
    </row>
    <row r="156" spans="1:35" s="20" customFormat="1" x14ac:dyDescent="0.25">
      <c r="A156" s="2"/>
      <c r="B156" s="2"/>
      <c r="C156" s="2"/>
      <c r="D156" s="2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I156"/>
    </row>
    <row r="157" spans="1:35" s="20" customFormat="1" x14ac:dyDescent="0.25">
      <c r="A157" s="2"/>
      <c r="B157" s="2"/>
      <c r="C157" s="2"/>
      <c r="D157" s="2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I157"/>
    </row>
    <row r="158" spans="1:35" s="20" customFormat="1" x14ac:dyDescent="0.25">
      <c r="A158" s="2"/>
      <c r="B158" s="2"/>
      <c r="C158" s="2"/>
      <c r="D158" s="2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I158"/>
    </row>
    <row r="159" spans="1:35" s="20" customFormat="1" x14ac:dyDescent="0.25">
      <c r="A159" s="2"/>
      <c r="B159" s="2"/>
      <c r="C159" s="2"/>
      <c r="D159" s="2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I159"/>
    </row>
    <row r="160" spans="1:35" s="20" customFormat="1" x14ac:dyDescent="0.25">
      <c r="A160" s="2"/>
      <c r="B160" s="2"/>
      <c r="C160" s="2"/>
      <c r="D160" s="2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I160"/>
    </row>
    <row r="161" spans="1:35" s="20" customFormat="1" x14ac:dyDescent="0.25">
      <c r="A161" s="2"/>
      <c r="B161" s="2"/>
      <c r="C161" s="2"/>
      <c r="D161" s="2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I161"/>
    </row>
    <row r="162" spans="1:35" s="20" customFormat="1" x14ac:dyDescent="0.25">
      <c r="A162" s="2"/>
      <c r="B162" s="2"/>
      <c r="C162" s="2"/>
      <c r="D162" s="2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I162"/>
    </row>
    <row r="163" spans="1:35" s="20" customFormat="1" x14ac:dyDescent="0.25">
      <c r="A163" s="2"/>
      <c r="B163" s="2"/>
      <c r="C163" s="2"/>
      <c r="D163" s="2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I163"/>
    </row>
    <row r="164" spans="1:35" s="20" customFormat="1" x14ac:dyDescent="0.25">
      <c r="A164" s="2"/>
      <c r="B164" s="2"/>
      <c r="C164" s="2"/>
      <c r="D164" s="2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I164"/>
    </row>
    <row r="165" spans="1:35" s="20" customFormat="1" x14ac:dyDescent="0.25">
      <c r="A165" s="2"/>
      <c r="B165" s="2"/>
      <c r="C165" s="2"/>
      <c r="D165" s="2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I165"/>
    </row>
    <row r="166" spans="1:35" s="20" customFormat="1" x14ac:dyDescent="0.25">
      <c r="A166" s="2"/>
      <c r="B166" s="2"/>
      <c r="C166" s="2"/>
      <c r="D166" s="2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I166"/>
    </row>
    <row r="167" spans="1:35" s="20" customFormat="1" x14ac:dyDescent="0.25">
      <c r="A167" s="2"/>
      <c r="B167" s="2"/>
      <c r="C167" s="2"/>
      <c r="D167" s="2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I167"/>
    </row>
    <row r="168" spans="1:35" s="20" customFormat="1" x14ac:dyDescent="0.25">
      <c r="A168" s="2"/>
      <c r="B168" s="2"/>
      <c r="C168" s="2"/>
      <c r="D168" s="2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I168"/>
    </row>
    <row r="169" spans="1:35" s="20" customFormat="1" x14ac:dyDescent="0.25">
      <c r="A169" s="2"/>
      <c r="B169" s="2"/>
      <c r="C169" s="2"/>
      <c r="D169" s="2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I169"/>
    </row>
    <row r="170" spans="1:35" s="20" customFormat="1" x14ac:dyDescent="0.25">
      <c r="A170" s="2"/>
      <c r="B170" s="2"/>
      <c r="C170" s="2"/>
      <c r="D170" s="2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I170"/>
    </row>
    <row r="171" spans="1:35" s="20" customFormat="1" x14ac:dyDescent="0.25">
      <c r="A171" s="2"/>
      <c r="B171" s="2"/>
      <c r="C171" s="2"/>
      <c r="D171" s="2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I171"/>
    </row>
    <row r="172" spans="1:35" s="20" customFormat="1" x14ac:dyDescent="0.25">
      <c r="A172" s="2"/>
      <c r="B172" s="2"/>
      <c r="C172" s="2"/>
      <c r="D172" s="2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I172"/>
    </row>
    <row r="173" spans="1:35" s="20" customFormat="1" x14ac:dyDescent="0.25">
      <c r="A173" s="2"/>
      <c r="B173" s="2"/>
      <c r="C173" s="2"/>
      <c r="D173" s="2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I173"/>
    </row>
    <row r="174" spans="1:35" s="20" customFormat="1" x14ac:dyDescent="0.25">
      <c r="A174" s="2"/>
      <c r="B174" s="2"/>
      <c r="C174" s="2"/>
      <c r="D174" s="2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I174"/>
    </row>
    <row r="175" spans="1:35" s="20" customFormat="1" x14ac:dyDescent="0.25">
      <c r="A175" s="2"/>
      <c r="B175" s="2"/>
      <c r="C175" s="2"/>
      <c r="D175" s="2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I175"/>
    </row>
    <row r="176" spans="1:35" s="20" customFormat="1" x14ac:dyDescent="0.25">
      <c r="A176" s="2"/>
      <c r="B176" s="2"/>
      <c r="C176" s="2"/>
      <c r="D176" s="2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I176"/>
    </row>
    <row r="177" spans="1:35" s="20" customFormat="1" x14ac:dyDescent="0.25">
      <c r="A177" s="2"/>
      <c r="B177" s="2"/>
      <c r="C177" s="2"/>
      <c r="D177" s="2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I177"/>
    </row>
    <row r="178" spans="1:35" s="20" customFormat="1" x14ac:dyDescent="0.25">
      <c r="A178" s="2"/>
      <c r="B178" s="2"/>
      <c r="C178" s="2"/>
      <c r="D178" s="2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I178"/>
    </row>
    <row r="179" spans="1:35" s="20" customFormat="1" x14ac:dyDescent="0.25">
      <c r="A179" s="2"/>
      <c r="B179" s="2"/>
      <c r="C179" s="2"/>
      <c r="D179" s="2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I179"/>
    </row>
    <row r="180" spans="1:35" s="20" customFormat="1" x14ac:dyDescent="0.25">
      <c r="A180" s="2"/>
      <c r="B180" s="2"/>
      <c r="C180" s="2"/>
      <c r="D180" s="2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I180"/>
    </row>
    <row r="181" spans="1:35" s="20" customFormat="1" x14ac:dyDescent="0.25">
      <c r="A181" s="2"/>
      <c r="B181" s="2"/>
      <c r="C181" s="2"/>
      <c r="D181" s="2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I181"/>
    </row>
    <row r="182" spans="1:35" s="20" customFormat="1" x14ac:dyDescent="0.25">
      <c r="A182" s="2"/>
      <c r="B182" s="2"/>
      <c r="C182" s="2"/>
      <c r="D182" s="2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I182"/>
    </row>
    <row r="183" spans="1:35" s="20" customFormat="1" x14ac:dyDescent="0.25">
      <c r="A183" s="2"/>
      <c r="B183" s="2"/>
      <c r="C183" s="2"/>
      <c r="D183" s="2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I183"/>
    </row>
    <row r="184" spans="1:35" s="20" customFormat="1" x14ac:dyDescent="0.25">
      <c r="A184" s="2"/>
      <c r="B184" s="2"/>
      <c r="C184" s="2"/>
      <c r="D184" s="2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I184"/>
    </row>
    <row r="185" spans="1:35" s="20" customFormat="1" x14ac:dyDescent="0.25">
      <c r="A185" s="2"/>
      <c r="B185" s="2"/>
      <c r="C185" s="2"/>
      <c r="D185" s="2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I185"/>
    </row>
    <row r="186" spans="1:35" s="20" customFormat="1" x14ac:dyDescent="0.25">
      <c r="A186" s="2"/>
      <c r="B186" s="2"/>
      <c r="C186" s="2"/>
      <c r="D186" s="2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I186"/>
    </row>
    <row r="187" spans="1:35" s="20" customFormat="1" x14ac:dyDescent="0.25">
      <c r="A187" s="2"/>
      <c r="B187" s="2"/>
      <c r="C187" s="2"/>
      <c r="D187" s="2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I187"/>
    </row>
    <row r="188" spans="1:35" s="20" customFormat="1" x14ac:dyDescent="0.25">
      <c r="A188" s="2"/>
      <c r="B188" s="2"/>
      <c r="C188" s="2"/>
      <c r="D188" s="2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I188"/>
    </row>
    <row r="189" spans="1:35" s="20" customFormat="1" x14ac:dyDescent="0.25">
      <c r="A189" s="2"/>
      <c r="B189" s="2"/>
      <c r="C189" s="2"/>
      <c r="D189" s="2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I189"/>
    </row>
    <row r="190" spans="1:35" s="20" customFormat="1" x14ac:dyDescent="0.25">
      <c r="A190" s="2"/>
      <c r="B190" s="2"/>
      <c r="C190" s="2"/>
      <c r="D190" s="2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I190"/>
    </row>
    <row r="191" spans="1:35" s="20" customFormat="1" x14ac:dyDescent="0.25">
      <c r="A191" s="2"/>
      <c r="B191" s="2"/>
      <c r="C191" s="2"/>
      <c r="D191" s="2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I191"/>
    </row>
    <row r="192" spans="1:35" s="20" customFormat="1" x14ac:dyDescent="0.25">
      <c r="A192" s="2"/>
      <c r="B192" s="2"/>
      <c r="C192" s="2"/>
      <c r="D192" s="2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I192"/>
    </row>
    <row r="193" spans="1:35" s="20" customFormat="1" x14ac:dyDescent="0.25">
      <c r="A193" s="2"/>
      <c r="B193" s="2"/>
      <c r="C193" s="2"/>
      <c r="D193" s="2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I193"/>
    </row>
    <row r="194" spans="1:35" s="20" customFormat="1" x14ac:dyDescent="0.25">
      <c r="A194" s="2"/>
      <c r="B194" s="2"/>
      <c r="C194" s="2"/>
      <c r="D194" s="2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I194"/>
    </row>
    <row r="195" spans="1:35" s="20" customFormat="1" x14ac:dyDescent="0.25">
      <c r="A195" s="2"/>
      <c r="B195" s="2"/>
      <c r="C195" s="2"/>
      <c r="D195" s="2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I195"/>
    </row>
    <row r="196" spans="1:35" s="20" customFormat="1" x14ac:dyDescent="0.25">
      <c r="A196" s="2"/>
      <c r="B196" s="2"/>
      <c r="C196" s="2"/>
      <c r="D196" s="2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I196"/>
    </row>
    <row r="197" spans="1:35" s="20" customFormat="1" x14ac:dyDescent="0.25">
      <c r="A197" s="2"/>
      <c r="B197" s="2"/>
      <c r="C197" s="2"/>
      <c r="D197" s="2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I197"/>
    </row>
    <row r="198" spans="1:35" s="20" customFormat="1" x14ac:dyDescent="0.25">
      <c r="A198" s="2"/>
      <c r="B198" s="2"/>
      <c r="C198" s="2"/>
      <c r="D198" s="2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I198"/>
    </row>
    <row r="199" spans="1:35" s="20" customFormat="1" x14ac:dyDescent="0.25">
      <c r="A199" s="2"/>
      <c r="B199" s="2"/>
      <c r="C199" s="2"/>
      <c r="D199" s="2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I199"/>
    </row>
    <row r="200" spans="1:35" s="20" customFormat="1" x14ac:dyDescent="0.25">
      <c r="A200" s="2"/>
      <c r="B200" s="2"/>
      <c r="C200" s="2"/>
      <c r="D200" s="2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I200"/>
    </row>
    <row r="201" spans="1:35" s="20" customFormat="1" x14ac:dyDescent="0.25">
      <c r="A201" s="2"/>
      <c r="B201" s="2"/>
      <c r="C201" s="2"/>
      <c r="D201" s="2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I201"/>
    </row>
    <row r="202" spans="1:35" s="20" customFormat="1" x14ac:dyDescent="0.25">
      <c r="A202" s="2"/>
      <c r="B202" s="2"/>
      <c r="C202" s="2"/>
      <c r="D202" s="2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I202"/>
    </row>
    <row r="203" spans="1:35" s="20" customFormat="1" x14ac:dyDescent="0.25">
      <c r="A203" s="2"/>
      <c r="B203" s="2"/>
      <c r="C203" s="2"/>
      <c r="D203" s="2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I203"/>
    </row>
    <row r="204" spans="1:35" s="20" customFormat="1" x14ac:dyDescent="0.25">
      <c r="A204" s="2"/>
      <c r="B204" s="2"/>
      <c r="C204" s="2"/>
      <c r="D204" s="2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I204"/>
    </row>
    <row r="205" spans="1:35" s="20" customFormat="1" x14ac:dyDescent="0.25">
      <c r="A205" s="2"/>
      <c r="B205" s="2"/>
      <c r="C205" s="2"/>
      <c r="D205" s="2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I205"/>
    </row>
    <row r="206" spans="1:35" s="20" customFormat="1" x14ac:dyDescent="0.25">
      <c r="A206" s="2"/>
      <c r="B206" s="2"/>
      <c r="C206" s="2"/>
      <c r="D206" s="2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I206"/>
    </row>
    <row r="207" spans="1:35" s="20" customFormat="1" x14ac:dyDescent="0.25">
      <c r="A207" s="2"/>
      <c r="B207" s="2"/>
      <c r="C207" s="2"/>
      <c r="D207" s="2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I207"/>
    </row>
    <row r="208" spans="1:35" s="20" customFormat="1" x14ac:dyDescent="0.25">
      <c r="A208" s="2"/>
      <c r="B208" s="2"/>
      <c r="C208" s="2"/>
      <c r="D208" s="2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I208"/>
    </row>
    <row r="209" spans="1:35" s="20" customFormat="1" x14ac:dyDescent="0.25">
      <c r="A209" s="2"/>
      <c r="B209" s="2"/>
      <c r="C209" s="2"/>
      <c r="D209" s="2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I209"/>
    </row>
    <row r="210" spans="1:35" s="20" customFormat="1" x14ac:dyDescent="0.25">
      <c r="A210" s="2"/>
      <c r="B210" s="2"/>
      <c r="C210" s="2"/>
      <c r="D210" s="2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I210"/>
    </row>
    <row r="211" spans="1:35" s="20" customFormat="1" x14ac:dyDescent="0.25">
      <c r="A211" s="2"/>
      <c r="B211" s="2"/>
      <c r="C211" s="2"/>
      <c r="D211" s="2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I211"/>
    </row>
    <row r="212" spans="1:35" s="20" customFormat="1" x14ac:dyDescent="0.25">
      <c r="A212" s="2"/>
      <c r="B212" s="2"/>
      <c r="C212" s="2"/>
      <c r="D212" s="2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I212"/>
    </row>
    <row r="213" spans="1:35" s="20" customFormat="1" x14ac:dyDescent="0.25">
      <c r="A213" s="2"/>
      <c r="B213" s="2"/>
      <c r="C213" s="2"/>
      <c r="D213" s="2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I213"/>
    </row>
    <row r="214" spans="1:35" s="20" customFormat="1" x14ac:dyDescent="0.25">
      <c r="A214" s="2"/>
      <c r="B214" s="2"/>
      <c r="C214" s="2"/>
      <c r="D214" s="2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I214"/>
    </row>
    <row r="215" spans="1:35" s="20" customFormat="1" x14ac:dyDescent="0.25">
      <c r="A215" s="2"/>
      <c r="B215" s="2"/>
      <c r="C215" s="2"/>
      <c r="D215" s="2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I215"/>
    </row>
    <row r="216" spans="1:35" s="20" customFormat="1" x14ac:dyDescent="0.25">
      <c r="A216" s="2"/>
      <c r="B216" s="2"/>
      <c r="C216" s="2"/>
      <c r="D216" s="2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I216"/>
    </row>
    <row r="217" spans="1:35" s="20" customFormat="1" x14ac:dyDescent="0.25">
      <c r="A217" s="2"/>
      <c r="B217" s="2"/>
      <c r="C217" s="2"/>
      <c r="D217" s="2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I217"/>
    </row>
    <row r="218" spans="1:35" s="20" customFormat="1" x14ac:dyDescent="0.25">
      <c r="A218" s="2"/>
      <c r="B218" s="2"/>
      <c r="C218" s="2"/>
      <c r="D218" s="2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I218"/>
    </row>
    <row r="219" spans="1:35" s="20" customFormat="1" x14ac:dyDescent="0.25">
      <c r="A219" s="2"/>
      <c r="B219" s="2"/>
      <c r="C219" s="2"/>
      <c r="D219" s="2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I219"/>
    </row>
    <row r="220" spans="1:35" s="20" customFormat="1" x14ac:dyDescent="0.25">
      <c r="A220" s="2"/>
      <c r="B220" s="2"/>
      <c r="C220" s="2"/>
      <c r="D220" s="2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I220"/>
    </row>
    <row r="221" spans="1:35" s="20" customFormat="1" x14ac:dyDescent="0.25">
      <c r="A221" s="2"/>
      <c r="B221" s="2"/>
      <c r="C221" s="2"/>
      <c r="D221" s="2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I221"/>
    </row>
    <row r="222" spans="1:35" s="20" customFormat="1" x14ac:dyDescent="0.25">
      <c r="A222" s="2"/>
      <c r="B222" s="2"/>
      <c r="C222" s="2"/>
      <c r="D222" s="2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I222"/>
    </row>
    <row r="223" spans="1:35" s="20" customFormat="1" x14ac:dyDescent="0.25">
      <c r="A223" s="2"/>
      <c r="B223" s="2"/>
      <c r="C223" s="2"/>
      <c r="D223" s="2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I223"/>
    </row>
    <row r="224" spans="1:35" s="20" customFormat="1" x14ac:dyDescent="0.25">
      <c r="A224" s="2"/>
      <c r="B224" s="2"/>
      <c r="C224" s="2"/>
      <c r="D224" s="2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I224"/>
    </row>
    <row r="225" spans="1:35" s="20" customFormat="1" x14ac:dyDescent="0.25">
      <c r="A225" s="2"/>
      <c r="B225" s="2"/>
      <c r="C225" s="2"/>
      <c r="D225" s="2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I225"/>
    </row>
    <row r="226" spans="1:35" s="20" customFormat="1" x14ac:dyDescent="0.25">
      <c r="A226" s="2"/>
      <c r="B226" s="2"/>
      <c r="C226" s="2"/>
      <c r="D226" s="2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I226"/>
    </row>
    <row r="227" spans="1:35" s="20" customFormat="1" x14ac:dyDescent="0.25">
      <c r="A227" s="2"/>
      <c r="B227" s="2"/>
      <c r="C227" s="2"/>
      <c r="D227" s="2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I227"/>
    </row>
    <row r="228" spans="1:35" s="20" customFormat="1" x14ac:dyDescent="0.25">
      <c r="A228" s="2"/>
      <c r="B228" s="2"/>
      <c r="C228" s="2"/>
      <c r="D228" s="2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I228"/>
    </row>
    <row r="229" spans="1:35" s="20" customFormat="1" x14ac:dyDescent="0.25">
      <c r="A229" s="2"/>
      <c r="B229" s="2"/>
      <c r="C229" s="2"/>
      <c r="D229" s="2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I229"/>
    </row>
    <row r="230" spans="1:35" s="20" customFormat="1" x14ac:dyDescent="0.25">
      <c r="A230" s="2"/>
      <c r="B230" s="2"/>
      <c r="C230" s="2"/>
      <c r="D230" s="2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I230"/>
    </row>
    <row r="231" spans="1:35" s="20" customFormat="1" x14ac:dyDescent="0.25">
      <c r="A231" s="2"/>
      <c r="B231" s="2"/>
      <c r="C231" s="2"/>
      <c r="D231" s="2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I231"/>
    </row>
    <row r="232" spans="1:35" s="20" customFormat="1" x14ac:dyDescent="0.25">
      <c r="A232" s="2"/>
      <c r="B232" s="2"/>
      <c r="C232" s="2"/>
      <c r="D232" s="2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I232"/>
    </row>
    <row r="233" spans="1:35" s="20" customFormat="1" x14ac:dyDescent="0.25">
      <c r="A233" s="2"/>
      <c r="B233" s="2"/>
      <c r="C233" s="2"/>
      <c r="D233" s="2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I233"/>
    </row>
    <row r="234" spans="1:35" s="20" customFormat="1" x14ac:dyDescent="0.25">
      <c r="A234" s="2"/>
      <c r="B234" s="2"/>
      <c r="C234" s="2"/>
      <c r="D234" s="2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I234"/>
    </row>
    <row r="235" spans="1:35" s="20" customFormat="1" x14ac:dyDescent="0.25">
      <c r="A235" s="2"/>
      <c r="B235" s="2"/>
      <c r="C235" s="2"/>
      <c r="D235" s="2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I235"/>
    </row>
    <row r="236" spans="1:35" s="20" customFormat="1" x14ac:dyDescent="0.25">
      <c r="A236" s="2"/>
      <c r="B236" s="2"/>
      <c r="C236" s="2"/>
      <c r="D236" s="2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I236"/>
    </row>
    <row r="237" spans="1:35" s="20" customFormat="1" x14ac:dyDescent="0.25">
      <c r="A237" s="2"/>
      <c r="B237" s="2"/>
      <c r="C237" s="2"/>
      <c r="D237" s="2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I237"/>
    </row>
    <row r="238" spans="1:35" s="20" customFormat="1" x14ac:dyDescent="0.25">
      <c r="A238" s="2"/>
      <c r="B238" s="2"/>
      <c r="C238" s="2"/>
      <c r="D238" s="2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I238"/>
    </row>
    <row r="239" spans="1:35" s="20" customFormat="1" x14ac:dyDescent="0.25">
      <c r="A239" s="2"/>
      <c r="B239" s="2"/>
      <c r="C239" s="2"/>
      <c r="D239" s="2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I239"/>
    </row>
    <row r="240" spans="1:35" s="20" customFormat="1" x14ac:dyDescent="0.25">
      <c r="A240" s="2"/>
      <c r="B240" s="2"/>
      <c r="C240" s="2"/>
      <c r="D240" s="2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I240"/>
    </row>
    <row r="241" spans="1:35" s="20" customFormat="1" x14ac:dyDescent="0.25">
      <c r="A241" s="2"/>
      <c r="B241" s="2"/>
      <c r="C241" s="2"/>
      <c r="D241" s="2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I241"/>
    </row>
    <row r="242" spans="1:35" s="20" customFormat="1" x14ac:dyDescent="0.25">
      <c r="A242" s="2"/>
      <c r="B242" s="2"/>
      <c r="C242" s="2"/>
      <c r="D242" s="2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I242"/>
    </row>
    <row r="243" spans="1:35" s="20" customFormat="1" x14ac:dyDescent="0.25">
      <c r="A243" s="2"/>
      <c r="B243" s="2"/>
      <c r="C243" s="2"/>
      <c r="D243" s="2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I243"/>
    </row>
    <row r="244" spans="1:35" s="20" customFormat="1" x14ac:dyDescent="0.25">
      <c r="A244" s="2"/>
      <c r="B244" s="2"/>
      <c r="C244" s="2"/>
      <c r="D244" s="2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I244"/>
    </row>
    <row r="245" spans="1:35" s="20" customFormat="1" x14ac:dyDescent="0.25">
      <c r="A245" s="2"/>
      <c r="B245" s="2"/>
      <c r="C245" s="2"/>
      <c r="D245" s="2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I245"/>
    </row>
    <row r="246" spans="1:35" s="20" customFormat="1" x14ac:dyDescent="0.25">
      <c r="A246" s="2"/>
      <c r="B246" s="2"/>
      <c r="C246" s="2"/>
      <c r="D246" s="2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I246"/>
    </row>
    <row r="247" spans="1:35" s="20" customFormat="1" x14ac:dyDescent="0.25">
      <c r="A247" s="2"/>
      <c r="B247" s="2"/>
      <c r="C247" s="2"/>
      <c r="D247" s="2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I247"/>
    </row>
    <row r="248" spans="1:35" s="20" customFormat="1" x14ac:dyDescent="0.25">
      <c r="A248" s="2"/>
      <c r="B248" s="2"/>
      <c r="C248" s="2"/>
      <c r="D248" s="2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I248"/>
    </row>
    <row r="249" spans="1:35" s="20" customFormat="1" x14ac:dyDescent="0.25">
      <c r="A249" s="2"/>
      <c r="B249" s="2"/>
      <c r="C249" s="2"/>
      <c r="D249" s="2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I249"/>
    </row>
    <row r="250" spans="1:35" s="20" customFormat="1" x14ac:dyDescent="0.25">
      <c r="A250" s="2"/>
      <c r="B250" s="2"/>
      <c r="C250" s="2"/>
      <c r="D250" s="2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I250"/>
    </row>
    <row r="251" spans="1:35" s="20" customFormat="1" x14ac:dyDescent="0.25">
      <c r="A251" s="2"/>
      <c r="B251" s="2"/>
      <c r="C251" s="2"/>
      <c r="D251" s="2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I251"/>
    </row>
    <row r="252" spans="1:35" s="20" customFormat="1" x14ac:dyDescent="0.25">
      <c r="A252" s="2"/>
      <c r="B252" s="2"/>
      <c r="C252" s="2"/>
      <c r="D252" s="2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I252"/>
    </row>
    <row r="253" spans="1:35" s="20" customFormat="1" x14ac:dyDescent="0.25">
      <c r="A253" s="2"/>
      <c r="B253" s="2"/>
      <c r="C253" s="2"/>
      <c r="D253" s="2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I253"/>
    </row>
    <row r="254" spans="1:35" s="20" customFormat="1" x14ac:dyDescent="0.25">
      <c r="A254" s="2"/>
      <c r="B254" s="2"/>
      <c r="C254" s="2"/>
      <c r="D254" s="2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I254"/>
    </row>
    <row r="255" spans="1:35" s="20" customFormat="1" x14ac:dyDescent="0.25">
      <c r="A255" s="2"/>
      <c r="B255" s="2"/>
      <c r="C255" s="2"/>
      <c r="D255" s="2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I255"/>
    </row>
    <row r="256" spans="1:35" s="20" customFormat="1" x14ac:dyDescent="0.25">
      <c r="A256" s="2"/>
      <c r="B256" s="2"/>
      <c r="C256" s="2"/>
      <c r="D256" s="2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I256"/>
    </row>
    <row r="257" spans="1:35" s="20" customFormat="1" x14ac:dyDescent="0.25">
      <c r="A257" s="2"/>
      <c r="B257" s="2"/>
      <c r="C257" s="2"/>
      <c r="D257" s="2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I257"/>
    </row>
    <row r="258" spans="1:35" s="20" customFormat="1" x14ac:dyDescent="0.25">
      <c r="A258" s="2"/>
      <c r="B258" s="2"/>
      <c r="C258" s="2"/>
      <c r="D258" s="2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I258"/>
    </row>
    <row r="259" spans="1:35" s="20" customFormat="1" x14ac:dyDescent="0.25">
      <c r="A259" s="2"/>
      <c r="B259" s="2"/>
      <c r="C259" s="2"/>
      <c r="D259" s="2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I259"/>
    </row>
    <row r="260" spans="1:35" s="20" customFormat="1" x14ac:dyDescent="0.25">
      <c r="A260" s="2"/>
      <c r="B260" s="2"/>
      <c r="C260" s="2"/>
      <c r="D260" s="2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I260"/>
    </row>
    <row r="261" spans="1:35" s="20" customFormat="1" x14ac:dyDescent="0.25">
      <c r="A261" s="2"/>
      <c r="B261" s="2"/>
      <c r="C261" s="2"/>
      <c r="D261" s="2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I261"/>
    </row>
    <row r="262" spans="1:35" s="20" customFormat="1" x14ac:dyDescent="0.25">
      <c r="A262" s="2"/>
      <c r="B262" s="2"/>
      <c r="C262" s="2"/>
      <c r="D262" s="2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I262"/>
    </row>
    <row r="263" spans="1:35" s="20" customFormat="1" x14ac:dyDescent="0.25">
      <c r="A263" s="2"/>
      <c r="B263" s="2"/>
      <c r="C263" s="2"/>
      <c r="D263" s="2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I263"/>
    </row>
    <row r="264" spans="1:35" s="20" customFormat="1" x14ac:dyDescent="0.25">
      <c r="A264" s="2"/>
      <c r="B264" s="2"/>
      <c r="C264" s="2"/>
      <c r="D264" s="2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I264"/>
    </row>
    <row r="265" spans="1:35" s="20" customFormat="1" x14ac:dyDescent="0.25">
      <c r="A265" s="2"/>
      <c r="B265" s="2"/>
      <c r="C265" s="2"/>
      <c r="D265" s="2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I265"/>
    </row>
    <row r="266" spans="1:35" s="20" customFormat="1" x14ac:dyDescent="0.25">
      <c r="A266" s="2"/>
      <c r="B266" s="2"/>
      <c r="C266" s="2"/>
      <c r="D266" s="2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I266"/>
    </row>
    <row r="267" spans="1:35" s="20" customFormat="1" x14ac:dyDescent="0.25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I267"/>
    </row>
    <row r="268" spans="1:35" s="20" customFormat="1" x14ac:dyDescent="0.25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I268"/>
    </row>
    <row r="269" spans="1:35" s="20" customFormat="1" x14ac:dyDescent="0.25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I269"/>
    </row>
    <row r="270" spans="1:35" s="20" customFormat="1" x14ac:dyDescent="0.25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I270"/>
    </row>
    <row r="271" spans="1:35" s="20" customFormat="1" x14ac:dyDescent="0.25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I271"/>
    </row>
    <row r="272" spans="1:35" s="20" customFormat="1" x14ac:dyDescent="0.25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I272"/>
    </row>
    <row r="273" spans="1:35" s="20" customFormat="1" x14ac:dyDescent="0.25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I273"/>
    </row>
    <row r="274" spans="1:35" s="20" customFormat="1" x14ac:dyDescent="0.25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I274"/>
    </row>
    <row r="275" spans="1:35" s="20" customFormat="1" x14ac:dyDescent="0.25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I275"/>
    </row>
    <row r="276" spans="1:35" s="20" customFormat="1" x14ac:dyDescent="0.25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I276"/>
    </row>
    <row r="277" spans="1:35" s="20" customFormat="1" x14ac:dyDescent="0.25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I277"/>
    </row>
    <row r="278" spans="1:35" s="20" customFormat="1" x14ac:dyDescent="0.25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I278"/>
    </row>
    <row r="279" spans="1:35" s="20" customFormat="1" x14ac:dyDescent="0.25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I279"/>
    </row>
    <row r="280" spans="1:35" s="20" customFormat="1" x14ac:dyDescent="0.25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I280"/>
    </row>
    <row r="281" spans="1:35" s="20" customFormat="1" x14ac:dyDescent="0.25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I281"/>
    </row>
    <row r="282" spans="1:35" s="20" customFormat="1" x14ac:dyDescent="0.25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I282"/>
    </row>
    <row r="283" spans="1:35" s="20" customFormat="1" x14ac:dyDescent="0.25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I283"/>
    </row>
    <row r="284" spans="1:35" s="20" customFormat="1" x14ac:dyDescent="0.25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I284"/>
    </row>
    <row r="285" spans="1:35" s="20" customFormat="1" x14ac:dyDescent="0.25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I285"/>
    </row>
    <row r="286" spans="1:35" s="20" customFormat="1" x14ac:dyDescent="0.25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I286"/>
    </row>
    <row r="287" spans="1:35" s="20" customFormat="1" x14ac:dyDescent="0.25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I287"/>
    </row>
    <row r="288" spans="1:35" s="20" customFormat="1" x14ac:dyDescent="0.25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I288"/>
    </row>
    <row r="289" spans="1:35" s="20" customFormat="1" x14ac:dyDescent="0.25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I289"/>
    </row>
    <row r="290" spans="1:35" s="20" customFormat="1" x14ac:dyDescent="0.25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I290"/>
    </row>
    <row r="291" spans="1:35" s="20" customFormat="1" x14ac:dyDescent="0.25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I291"/>
    </row>
    <row r="292" spans="1:35" s="20" customFormat="1" x14ac:dyDescent="0.25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I292"/>
    </row>
    <row r="293" spans="1:35" s="20" customFormat="1" x14ac:dyDescent="0.25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I293"/>
    </row>
    <row r="294" spans="1:35" s="20" customFormat="1" x14ac:dyDescent="0.25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I294"/>
    </row>
    <row r="295" spans="1:35" s="20" customFormat="1" x14ac:dyDescent="0.25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I295"/>
    </row>
    <row r="296" spans="1:35" s="20" customFormat="1" x14ac:dyDescent="0.25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I296"/>
    </row>
    <row r="297" spans="1:35" s="20" customFormat="1" x14ac:dyDescent="0.25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I297"/>
    </row>
    <row r="298" spans="1:35" s="20" customFormat="1" x14ac:dyDescent="0.25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I298"/>
    </row>
    <row r="299" spans="1:35" s="20" customFormat="1" x14ac:dyDescent="0.25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I299"/>
    </row>
    <row r="300" spans="1:35" s="20" customFormat="1" x14ac:dyDescent="0.25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I300"/>
    </row>
    <row r="301" spans="1:35" s="20" customFormat="1" x14ac:dyDescent="0.25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I301"/>
    </row>
    <row r="302" spans="1:35" s="20" customFormat="1" x14ac:dyDescent="0.25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I302"/>
    </row>
    <row r="303" spans="1:35" s="20" customFormat="1" x14ac:dyDescent="0.25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I303"/>
    </row>
    <row r="304" spans="1:35" s="20" customFormat="1" x14ac:dyDescent="0.25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I304"/>
    </row>
    <row r="305" spans="1:35" s="20" customFormat="1" x14ac:dyDescent="0.25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I305"/>
    </row>
    <row r="306" spans="1:35" s="20" customFormat="1" x14ac:dyDescent="0.25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I306"/>
    </row>
    <row r="307" spans="1:35" s="20" customFormat="1" x14ac:dyDescent="0.25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I307"/>
    </row>
    <row r="308" spans="1:35" s="20" customFormat="1" x14ac:dyDescent="0.25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I308"/>
    </row>
    <row r="309" spans="1:35" s="20" customFormat="1" x14ac:dyDescent="0.25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I309"/>
    </row>
    <row r="310" spans="1:35" s="20" customFormat="1" x14ac:dyDescent="0.25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I310"/>
    </row>
    <row r="311" spans="1:35" s="20" customFormat="1" x14ac:dyDescent="0.25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I311"/>
    </row>
    <row r="312" spans="1:35" s="20" customFormat="1" x14ac:dyDescent="0.25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I312"/>
    </row>
    <row r="313" spans="1:35" s="20" customFormat="1" x14ac:dyDescent="0.25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I313"/>
    </row>
    <row r="314" spans="1:35" s="20" customFormat="1" x14ac:dyDescent="0.25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I314"/>
    </row>
    <row r="315" spans="1:35" s="20" customFormat="1" x14ac:dyDescent="0.25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I315"/>
    </row>
    <row r="316" spans="1:35" s="20" customFormat="1" x14ac:dyDescent="0.25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I316"/>
    </row>
    <row r="317" spans="1:35" s="20" customFormat="1" x14ac:dyDescent="0.25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I317"/>
    </row>
    <row r="318" spans="1:35" s="20" customFormat="1" x14ac:dyDescent="0.25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I318"/>
    </row>
    <row r="319" spans="1:35" s="20" customFormat="1" x14ac:dyDescent="0.25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I319"/>
    </row>
    <row r="320" spans="1:35" s="20" customFormat="1" x14ac:dyDescent="0.25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I320"/>
    </row>
    <row r="321" spans="1:35" s="20" customFormat="1" x14ac:dyDescent="0.25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I321"/>
    </row>
    <row r="322" spans="1:35" s="20" customFormat="1" x14ac:dyDescent="0.25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I322"/>
    </row>
    <row r="323" spans="1:35" s="20" customFormat="1" x14ac:dyDescent="0.25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I323"/>
    </row>
    <row r="324" spans="1:35" s="20" customFormat="1" x14ac:dyDescent="0.25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I324"/>
    </row>
    <row r="325" spans="1:35" s="20" customFormat="1" x14ac:dyDescent="0.25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I325"/>
    </row>
    <row r="326" spans="1:35" s="20" customFormat="1" x14ac:dyDescent="0.25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I326"/>
    </row>
    <row r="327" spans="1:35" s="20" customFormat="1" x14ac:dyDescent="0.25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I327"/>
    </row>
    <row r="328" spans="1:35" s="20" customFormat="1" x14ac:dyDescent="0.25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I328"/>
    </row>
    <row r="329" spans="1:35" s="20" customFormat="1" x14ac:dyDescent="0.25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I329"/>
    </row>
    <row r="330" spans="1:35" s="20" customFormat="1" x14ac:dyDescent="0.25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I330"/>
    </row>
    <row r="331" spans="1:35" s="20" customFormat="1" x14ac:dyDescent="0.25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I331"/>
    </row>
    <row r="332" spans="1:35" s="20" customFormat="1" x14ac:dyDescent="0.25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I332"/>
    </row>
    <row r="333" spans="1:35" s="20" customFormat="1" x14ac:dyDescent="0.25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I333"/>
    </row>
    <row r="334" spans="1:35" s="20" customFormat="1" x14ac:dyDescent="0.25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I334"/>
    </row>
    <row r="335" spans="1:35" s="20" customFormat="1" x14ac:dyDescent="0.25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I335"/>
    </row>
    <row r="336" spans="1:35" s="20" customFormat="1" x14ac:dyDescent="0.25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I336"/>
    </row>
    <row r="337" spans="1:35" s="20" customFormat="1" x14ac:dyDescent="0.25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I337"/>
    </row>
    <row r="338" spans="1:35" s="20" customFormat="1" x14ac:dyDescent="0.25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I338"/>
    </row>
    <row r="339" spans="1:35" s="20" customFormat="1" x14ac:dyDescent="0.25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I339"/>
    </row>
    <row r="340" spans="1:35" s="20" customFormat="1" x14ac:dyDescent="0.25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I340"/>
    </row>
    <row r="341" spans="1:35" s="20" customFormat="1" x14ac:dyDescent="0.25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I341"/>
    </row>
    <row r="342" spans="1:35" s="20" customFormat="1" x14ac:dyDescent="0.25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I342"/>
    </row>
    <row r="343" spans="1:35" s="20" customFormat="1" x14ac:dyDescent="0.25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I343"/>
    </row>
    <row r="344" spans="1:35" s="20" customFormat="1" x14ac:dyDescent="0.25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I344"/>
    </row>
    <row r="345" spans="1:35" s="20" customFormat="1" x14ac:dyDescent="0.25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I345"/>
    </row>
    <row r="346" spans="1:35" s="20" customFormat="1" x14ac:dyDescent="0.25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I346"/>
    </row>
    <row r="347" spans="1:35" s="20" customFormat="1" x14ac:dyDescent="0.25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I347"/>
    </row>
    <row r="348" spans="1:35" s="20" customFormat="1" x14ac:dyDescent="0.25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I348"/>
    </row>
    <row r="349" spans="1:35" s="20" customFormat="1" x14ac:dyDescent="0.25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I349"/>
    </row>
    <row r="350" spans="1:35" s="20" customFormat="1" x14ac:dyDescent="0.25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I350"/>
    </row>
    <row r="351" spans="1:35" s="20" customFormat="1" x14ac:dyDescent="0.25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I351"/>
    </row>
    <row r="352" spans="1:35" s="20" customFormat="1" x14ac:dyDescent="0.25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I352"/>
    </row>
    <row r="353" spans="1:35" s="20" customFormat="1" x14ac:dyDescent="0.25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I353"/>
    </row>
    <row r="354" spans="1:35" s="20" customFormat="1" x14ac:dyDescent="0.25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I354"/>
    </row>
    <row r="355" spans="1:35" s="20" customFormat="1" x14ac:dyDescent="0.25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I355"/>
    </row>
    <row r="356" spans="1:35" s="20" customFormat="1" x14ac:dyDescent="0.25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I356"/>
    </row>
    <row r="357" spans="1:35" s="20" customFormat="1" x14ac:dyDescent="0.25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I357"/>
    </row>
    <row r="358" spans="1:35" s="20" customFormat="1" x14ac:dyDescent="0.25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I358"/>
    </row>
    <row r="359" spans="1:35" s="20" customFormat="1" x14ac:dyDescent="0.25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I359"/>
    </row>
    <row r="360" spans="1:35" s="20" customFormat="1" x14ac:dyDescent="0.25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I360"/>
    </row>
    <row r="361" spans="1:35" s="20" customFormat="1" x14ac:dyDescent="0.25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I361"/>
    </row>
    <row r="362" spans="1:35" s="20" customFormat="1" x14ac:dyDescent="0.25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I362"/>
    </row>
    <row r="363" spans="1:35" s="20" customFormat="1" x14ac:dyDescent="0.25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I363"/>
    </row>
    <row r="364" spans="1:35" s="20" customFormat="1" x14ac:dyDescent="0.25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I364"/>
    </row>
    <row r="365" spans="1:35" s="20" customFormat="1" x14ac:dyDescent="0.25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I365"/>
    </row>
    <row r="366" spans="1:35" s="20" customFormat="1" x14ac:dyDescent="0.25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I366"/>
    </row>
    <row r="367" spans="1:35" s="20" customFormat="1" x14ac:dyDescent="0.25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I367"/>
    </row>
    <row r="368" spans="1:35" s="20" customFormat="1" x14ac:dyDescent="0.25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I368"/>
    </row>
    <row r="369" spans="1:35" s="20" customFormat="1" x14ac:dyDescent="0.25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I369"/>
    </row>
    <row r="370" spans="1:35" s="20" customFormat="1" x14ac:dyDescent="0.25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I370"/>
    </row>
    <row r="371" spans="1:35" s="20" customFormat="1" x14ac:dyDescent="0.25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I371"/>
    </row>
    <row r="372" spans="1:35" s="20" customFormat="1" x14ac:dyDescent="0.25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I372"/>
    </row>
    <row r="373" spans="1:35" s="20" customFormat="1" x14ac:dyDescent="0.25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I373"/>
    </row>
    <row r="374" spans="1:35" s="20" customFormat="1" x14ac:dyDescent="0.25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I374"/>
    </row>
    <row r="375" spans="1:35" s="20" customFormat="1" x14ac:dyDescent="0.25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I375"/>
    </row>
    <row r="376" spans="1:35" s="20" customFormat="1" x14ac:dyDescent="0.25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I376"/>
    </row>
    <row r="377" spans="1:35" s="20" customFormat="1" x14ac:dyDescent="0.25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I377"/>
    </row>
    <row r="378" spans="1:35" s="20" customFormat="1" x14ac:dyDescent="0.25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I378"/>
    </row>
    <row r="379" spans="1:35" s="20" customFormat="1" x14ac:dyDescent="0.25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I379"/>
    </row>
    <row r="380" spans="1:35" s="20" customFormat="1" x14ac:dyDescent="0.25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I380"/>
    </row>
    <row r="381" spans="1:35" s="20" customFormat="1" x14ac:dyDescent="0.25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I381"/>
    </row>
    <row r="382" spans="1:35" s="20" customFormat="1" x14ac:dyDescent="0.25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I382"/>
    </row>
    <row r="383" spans="1:35" s="20" customFormat="1" x14ac:dyDescent="0.25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I383"/>
    </row>
    <row r="384" spans="1:35" s="20" customFormat="1" x14ac:dyDescent="0.25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I384"/>
    </row>
    <row r="385" spans="1:35" s="20" customFormat="1" x14ac:dyDescent="0.25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I385"/>
    </row>
    <row r="386" spans="1:35" s="20" customFormat="1" x14ac:dyDescent="0.25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I386"/>
    </row>
    <row r="387" spans="1:35" s="20" customFormat="1" x14ac:dyDescent="0.25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I387"/>
    </row>
    <row r="388" spans="1:35" s="20" customFormat="1" x14ac:dyDescent="0.25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I388"/>
    </row>
    <row r="389" spans="1:35" s="20" customFormat="1" x14ac:dyDescent="0.25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I389"/>
    </row>
    <row r="390" spans="1:35" s="20" customFormat="1" x14ac:dyDescent="0.25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I390"/>
    </row>
    <row r="391" spans="1:35" s="20" customFormat="1" x14ac:dyDescent="0.25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I391"/>
    </row>
    <row r="392" spans="1:35" s="20" customFormat="1" x14ac:dyDescent="0.25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I392"/>
    </row>
    <row r="393" spans="1:35" s="20" customFormat="1" x14ac:dyDescent="0.25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I393"/>
    </row>
    <row r="394" spans="1:35" s="20" customFormat="1" x14ac:dyDescent="0.25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I394"/>
    </row>
    <row r="395" spans="1:35" s="20" customFormat="1" x14ac:dyDescent="0.25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I395"/>
    </row>
    <row r="396" spans="1:35" s="20" customFormat="1" x14ac:dyDescent="0.25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I396"/>
    </row>
    <row r="397" spans="1:35" s="20" customFormat="1" x14ac:dyDescent="0.25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I397"/>
    </row>
    <row r="398" spans="1:35" s="20" customFormat="1" x14ac:dyDescent="0.25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I398"/>
    </row>
    <row r="399" spans="1:35" s="20" customFormat="1" x14ac:dyDescent="0.25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I399"/>
    </row>
    <row r="400" spans="1:35" s="20" customFormat="1" x14ac:dyDescent="0.25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I400"/>
    </row>
    <row r="401" spans="1:35" s="20" customFormat="1" x14ac:dyDescent="0.25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I401"/>
    </row>
    <row r="402" spans="1:35" s="20" customFormat="1" x14ac:dyDescent="0.25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I402"/>
    </row>
    <row r="403" spans="1:35" s="20" customFormat="1" x14ac:dyDescent="0.25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I403"/>
    </row>
    <row r="404" spans="1:35" s="20" customFormat="1" x14ac:dyDescent="0.25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I404"/>
    </row>
    <row r="405" spans="1:35" s="20" customFormat="1" x14ac:dyDescent="0.25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I405"/>
    </row>
    <row r="406" spans="1:35" s="20" customFormat="1" x14ac:dyDescent="0.25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I406"/>
    </row>
    <row r="407" spans="1:35" s="20" customFormat="1" x14ac:dyDescent="0.25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I407"/>
    </row>
    <row r="408" spans="1:35" s="20" customFormat="1" x14ac:dyDescent="0.25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I408"/>
    </row>
    <row r="409" spans="1:35" s="20" customFormat="1" x14ac:dyDescent="0.25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I409"/>
    </row>
    <row r="410" spans="1:35" s="20" customFormat="1" x14ac:dyDescent="0.25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I410"/>
    </row>
    <row r="411" spans="1:35" s="20" customFormat="1" x14ac:dyDescent="0.25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I411"/>
    </row>
    <row r="412" spans="1:35" s="20" customFormat="1" x14ac:dyDescent="0.25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I412"/>
    </row>
    <row r="413" spans="1:35" s="20" customFormat="1" x14ac:dyDescent="0.25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I413"/>
    </row>
    <row r="414" spans="1:35" s="20" customFormat="1" x14ac:dyDescent="0.25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I414"/>
    </row>
    <row r="415" spans="1:35" s="20" customFormat="1" x14ac:dyDescent="0.25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I415"/>
    </row>
    <row r="416" spans="1:35" s="20" customFormat="1" x14ac:dyDescent="0.25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I416"/>
    </row>
    <row r="417" spans="1:35" s="20" customFormat="1" x14ac:dyDescent="0.25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I417"/>
    </row>
    <row r="418" spans="1:35" s="20" customFormat="1" x14ac:dyDescent="0.25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I418"/>
    </row>
    <row r="419" spans="1:35" s="20" customFormat="1" x14ac:dyDescent="0.25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I419"/>
    </row>
    <row r="420" spans="1:35" s="20" customFormat="1" x14ac:dyDescent="0.25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I420"/>
    </row>
    <row r="421" spans="1:35" s="20" customFormat="1" x14ac:dyDescent="0.25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I421"/>
    </row>
    <row r="422" spans="1:35" s="20" customFormat="1" x14ac:dyDescent="0.25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I422"/>
    </row>
    <row r="423" spans="1:35" s="20" customFormat="1" x14ac:dyDescent="0.25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I423"/>
    </row>
    <row r="424" spans="1:35" s="20" customFormat="1" x14ac:dyDescent="0.25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I424"/>
    </row>
    <row r="425" spans="1:35" s="20" customFormat="1" x14ac:dyDescent="0.25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I425"/>
    </row>
    <row r="426" spans="1:35" s="20" customFormat="1" x14ac:dyDescent="0.25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I426"/>
    </row>
    <row r="427" spans="1:35" s="20" customFormat="1" x14ac:dyDescent="0.25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I427"/>
    </row>
    <row r="428" spans="1:35" s="20" customFormat="1" x14ac:dyDescent="0.25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I428"/>
    </row>
    <row r="429" spans="1:35" s="20" customFormat="1" x14ac:dyDescent="0.25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I429"/>
    </row>
    <row r="430" spans="1:35" s="20" customFormat="1" x14ac:dyDescent="0.25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I430"/>
    </row>
    <row r="431" spans="1:35" s="20" customFormat="1" x14ac:dyDescent="0.25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I431"/>
    </row>
    <row r="432" spans="1:35" s="20" customFormat="1" x14ac:dyDescent="0.25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I432"/>
    </row>
    <row r="433" spans="1:35" s="20" customFormat="1" x14ac:dyDescent="0.25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I433"/>
    </row>
    <row r="434" spans="1:35" s="20" customFormat="1" x14ac:dyDescent="0.25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I434"/>
    </row>
    <row r="435" spans="1:35" s="20" customFormat="1" x14ac:dyDescent="0.25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I435"/>
    </row>
    <row r="436" spans="1:35" s="20" customFormat="1" x14ac:dyDescent="0.25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I436"/>
    </row>
    <row r="437" spans="1:35" s="20" customFormat="1" x14ac:dyDescent="0.25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I437"/>
    </row>
    <row r="438" spans="1:35" s="20" customFormat="1" x14ac:dyDescent="0.25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I438"/>
    </row>
    <row r="439" spans="1:35" s="20" customFormat="1" x14ac:dyDescent="0.25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I439"/>
    </row>
    <row r="440" spans="1:35" s="20" customFormat="1" x14ac:dyDescent="0.25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I440"/>
    </row>
    <row r="441" spans="1:35" s="20" customFormat="1" x14ac:dyDescent="0.25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I441"/>
    </row>
    <row r="442" spans="1:35" s="20" customFormat="1" x14ac:dyDescent="0.25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I442"/>
    </row>
    <row r="443" spans="1:35" s="20" customFormat="1" x14ac:dyDescent="0.25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I443"/>
    </row>
    <row r="444" spans="1:35" s="20" customFormat="1" x14ac:dyDescent="0.25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I444"/>
    </row>
    <row r="445" spans="1:35" s="20" customFormat="1" x14ac:dyDescent="0.25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I445"/>
    </row>
    <row r="446" spans="1:35" s="20" customFormat="1" x14ac:dyDescent="0.25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I446"/>
    </row>
    <row r="447" spans="1:35" s="20" customFormat="1" x14ac:dyDescent="0.25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I447"/>
    </row>
    <row r="448" spans="1:35" s="20" customFormat="1" x14ac:dyDescent="0.25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I448"/>
    </row>
    <row r="449" spans="1:35" s="20" customFormat="1" x14ac:dyDescent="0.25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I449"/>
    </row>
    <row r="450" spans="1:35" s="20" customFormat="1" x14ac:dyDescent="0.25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I450"/>
    </row>
    <row r="451" spans="1:35" s="20" customFormat="1" x14ac:dyDescent="0.25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I451"/>
    </row>
    <row r="452" spans="1:35" s="20" customFormat="1" x14ac:dyDescent="0.25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I452"/>
    </row>
    <row r="453" spans="1:35" s="20" customFormat="1" x14ac:dyDescent="0.25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I453"/>
    </row>
    <row r="454" spans="1:35" s="20" customFormat="1" x14ac:dyDescent="0.25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I454"/>
    </row>
    <row r="455" spans="1:35" s="20" customFormat="1" x14ac:dyDescent="0.25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I455"/>
    </row>
    <row r="456" spans="1:35" s="20" customFormat="1" x14ac:dyDescent="0.25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I456"/>
    </row>
    <row r="457" spans="1:35" s="20" customFormat="1" x14ac:dyDescent="0.25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I457"/>
    </row>
    <row r="458" spans="1:35" s="20" customFormat="1" x14ac:dyDescent="0.25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I458"/>
    </row>
    <row r="459" spans="1:35" s="20" customFormat="1" x14ac:dyDescent="0.25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I459"/>
    </row>
    <row r="460" spans="1:35" s="20" customFormat="1" x14ac:dyDescent="0.25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I460"/>
    </row>
    <row r="461" spans="1:35" s="20" customFormat="1" x14ac:dyDescent="0.25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I461"/>
    </row>
    <row r="462" spans="1:35" s="20" customFormat="1" x14ac:dyDescent="0.25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I462"/>
    </row>
    <row r="463" spans="1:35" s="20" customFormat="1" x14ac:dyDescent="0.25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I463"/>
    </row>
    <row r="464" spans="1:35" s="20" customFormat="1" x14ac:dyDescent="0.25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I464"/>
    </row>
    <row r="465" spans="1:35" s="20" customFormat="1" x14ac:dyDescent="0.25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I465"/>
    </row>
    <row r="466" spans="1:35" s="20" customFormat="1" x14ac:dyDescent="0.25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I466"/>
    </row>
    <row r="467" spans="1:35" s="20" customFormat="1" x14ac:dyDescent="0.25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I467"/>
    </row>
    <row r="468" spans="1:35" s="20" customFormat="1" x14ac:dyDescent="0.25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I468"/>
    </row>
    <row r="469" spans="1:35" s="20" customFormat="1" x14ac:dyDescent="0.25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I469"/>
    </row>
    <row r="470" spans="1:35" s="20" customFormat="1" x14ac:dyDescent="0.25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I470"/>
    </row>
    <row r="471" spans="1:35" s="20" customFormat="1" x14ac:dyDescent="0.25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I471"/>
    </row>
    <row r="472" spans="1:35" s="20" customFormat="1" x14ac:dyDescent="0.25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I472"/>
    </row>
    <row r="473" spans="1:35" s="20" customFormat="1" x14ac:dyDescent="0.25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I473"/>
    </row>
    <row r="474" spans="1:35" s="20" customFormat="1" x14ac:dyDescent="0.25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I474"/>
    </row>
    <row r="475" spans="1:35" s="20" customFormat="1" x14ac:dyDescent="0.25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I475"/>
    </row>
    <row r="476" spans="1:35" s="20" customFormat="1" x14ac:dyDescent="0.25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I476"/>
    </row>
    <row r="477" spans="1:35" s="20" customFormat="1" x14ac:dyDescent="0.25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I477"/>
    </row>
    <row r="478" spans="1:35" s="20" customFormat="1" x14ac:dyDescent="0.25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I478"/>
    </row>
    <row r="479" spans="1:35" s="20" customFormat="1" x14ac:dyDescent="0.25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I479"/>
    </row>
    <row r="480" spans="1:35" s="20" customFormat="1" x14ac:dyDescent="0.25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I480"/>
    </row>
    <row r="481" spans="1:35" s="20" customFormat="1" x14ac:dyDescent="0.25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I481"/>
    </row>
    <row r="482" spans="1:35" s="20" customFormat="1" x14ac:dyDescent="0.25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I482"/>
    </row>
    <row r="483" spans="1:35" s="20" customFormat="1" x14ac:dyDescent="0.25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I483"/>
    </row>
    <row r="484" spans="1:35" s="20" customFormat="1" x14ac:dyDescent="0.25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I484"/>
    </row>
    <row r="485" spans="1:35" s="20" customFormat="1" x14ac:dyDescent="0.25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I485"/>
    </row>
    <row r="486" spans="1:35" s="20" customFormat="1" x14ac:dyDescent="0.25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I486"/>
    </row>
    <row r="487" spans="1:35" s="20" customFormat="1" x14ac:dyDescent="0.25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I487"/>
    </row>
    <row r="488" spans="1:35" s="20" customFormat="1" x14ac:dyDescent="0.25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I488"/>
    </row>
    <row r="489" spans="1:35" s="20" customFormat="1" x14ac:dyDescent="0.25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I489"/>
    </row>
    <row r="490" spans="1:35" s="20" customFormat="1" x14ac:dyDescent="0.25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I490"/>
    </row>
    <row r="491" spans="1:35" s="20" customFormat="1" x14ac:dyDescent="0.25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I491"/>
    </row>
    <row r="492" spans="1:35" s="20" customFormat="1" x14ac:dyDescent="0.25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I492"/>
    </row>
    <row r="493" spans="1:35" s="20" customFormat="1" x14ac:dyDescent="0.25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I493"/>
    </row>
    <row r="494" spans="1:35" s="20" customFormat="1" x14ac:dyDescent="0.25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I494"/>
    </row>
    <row r="495" spans="1:35" s="20" customFormat="1" x14ac:dyDescent="0.25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I495"/>
    </row>
    <row r="496" spans="1:35" s="20" customFormat="1" x14ac:dyDescent="0.25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I496"/>
    </row>
    <row r="497" spans="1:35" s="20" customFormat="1" x14ac:dyDescent="0.25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I497"/>
    </row>
    <row r="498" spans="1:35" s="20" customFormat="1" x14ac:dyDescent="0.25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I498"/>
    </row>
    <row r="499" spans="1:35" s="20" customFormat="1" x14ac:dyDescent="0.25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I499"/>
    </row>
    <row r="500" spans="1:35" s="20" customFormat="1" x14ac:dyDescent="0.25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I500"/>
    </row>
    <row r="501" spans="1:35" s="20" customFormat="1" x14ac:dyDescent="0.25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I501"/>
    </row>
    <row r="502" spans="1:35" s="20" customFormat="1" x14ac:dyDescent="0.25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I502"/>
    </row>
    <row r="503" spans="1:35" s="20" customFormat="1" x14ac:dyDescent="0.25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I503"/>
    </row>
    <row r="504" spans="1:35" s="20" customFormat="1" x14ac:dyDescent="0.25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I504"/>
    </row>
    <row r="505" spans="1:35" s="20" customFormat="1" x14ac:dyDescent="0.25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I505"/>
    </row>
    <row r="506" spans="1:35" s="20" customFormat="1" x14ac:dyDescent="0.25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I506"/>
    </row>
    <row r="507" spans="1:35" s="20" customFormat="1" x14ac:dyDescent="0.25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I507"/>
    </row>
    <row r="508" spans="1:35" s="20" customFormat="1" x14ac:dyDescent="0.25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I508"/>
    </row>
    <row r="509" spans="1:35" s="20" customFormat="1" x14ac:dyDescent="0.25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I509"/>
    </row>
    <row r="510" spans="1:35" s="20" customFormat="1" x14ac:dyDescent="0.25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I510"/>
    </row>
    <row r="511" spans="1:35" s="20" customFormat="1" x14ac:dyDescent="0.25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I511"/>
    </row>
    <row r="512" spans="1:35" s="20" customFormat="1" x14ac:dyDescent="0.25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I512"/>
    </row>
    <row r="513" spans="1:35" s="20" customFormat="1" x14ac:dyDescent="0.25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I513"/>
    </row>
    <row r="514" spans="1:35" s="20" customFormat="1" x14ac:dyDescent="0.25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I514"/>
    </row>
    <row r="515" spans="1:35" s="20" customFormat="1" x14ac:dyDescent="0.25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I515"/>
    </row>
    <row r="516" spans="1:35" s="20" customFormat="1" x14ac:dyDescent="0.25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I516"/>
    </row>
    <row r="517" spans="1:35" s="20" customFormat="1" x14ac:dyDescent="0.25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I517"/>
    </row>
    <row r="518" spans="1:35" s="20" customFormat="1" x14ac:dyDescent="0.25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I518"/>
    </row>
    <row r="519" spans="1:35" s="20" customFormat="1" x14ac:dyDescent="0.25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I519"/>
    </row>
    <row r="520" spans="1:35" s="20" customFormat="1" x14ac:dyDescent="0.25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I520"/>
    </row>
    <row r="521" spans="1:35" s="20" customFormat="1" x14ac:dyDescent="0.25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I521"/>
    </row>
    <row r="522" spans="1:35" s="20" customFormat="1" x14ac:dyDescent="0.25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I522"/>
    </row>
    <row r="523" spans="1:35" s="20" customFormat="1" x14ac:dyDescent="0.25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I523"/>
    </row>
    <row r="524" spans="1:35" s="20" customFormat="1" x14ac:dyDescent="0.25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I524"/>
    </row>
    <row r="525" spans="1:35" s="20" customFormat="1" x14ac:dyDescent="0.25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I525"/>
    </row>
    <row r="526" spans="1:35" s="20" customFormat="1" x14ac:dyDescent="0.25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I526"/>
    </row>
    <row r="527" spans="1:35" s="20" customFormat="1" x14ac:dyDescent="0.25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I527"/>
    </row>
    <row r="528" spans="1:35" s="20" customFormat="1" x14ac:dyDescent="0.25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I528"/>
    </row>
    <row r="529" spans="1:35" s="20" customFormat="1" x14ac:dyDescent="0.25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I529"/>
    </row>
    <row r="530" spans="1:35" s="20" customFormat="1" x14ac:dyDescent="0.25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I530"/>
    </row>
    <row r="531" spans="1:35" s="20" customFormat="1" x14ac:dyDescent="0.25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I531"/>
    </row>
    <row r="532" spans="1:35" s="20" customFormat="1" x14ac:dyDescent="0.25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I532"/>
    </row>
    <row r="533" spans="1:35" s="20" customFormat="1" x14ac:dyDescent="0.25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I533"/>
    </row>
    <row r="534" spans="1:35" s="20" customFormat="1" x14ac:dyDescent="0.25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I534"/>
    </row>
    <row r="535" spans="1:35" s="20" customFormat="1" x14ac:dyDescent="0.25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I535"/>
    </row>
    <row r="536" spans="1:35" s="20" customFormat="1" x14ac:dyDescent="0.25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I536"/>
    </row>
    <row r="537" spans="1:35" s="20" customFormat="1" x14ac:dyDescent="0.25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I537"/>
    </row>
    <row r="538" spans="1:35" s="20" customFormat="1" x14ac:dyDescent="0.25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I538"/>
    </row>
    <row r="539" spans="1:35" s="20" customFormat="1" x14ac:dyDescent="0.25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I539"/>
    </row>
    <row r="540" spans="1:35" s="20" customFormat="1" x14ac:dyDescent="0.25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I540"/>
    </row>
    <row r="541" spans="1:35" s="20" customFormat="1" x14ac:dyDescent="0.25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I541"/>
    </row>
    <row r="542" spans="1:35" s="20" customFormat="1" x14ac:dyDescent="0.25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I542"/>
    </row>
    <row r="543" spans="1:35" s="20" customFormat="1" x14ac:dyDescent="0.25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I543"/>
    </row>
    <row r="544" spans="1:35" s="20" customFormat="1" x14ac:dyDescent="0.25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I544"/>
    </row>
    <row r="545" spans="1:35" s="20" customFormat="1" x14ac:dyDescent="0.25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I545"/>
    </row>
    <row r="546" spans="1:35" s="20" customFormat="1" x14ac:dyDescent="0.25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I546"/>
    </row>
    <row r="547" spans="1:35" s="20" customFormat="1" x14ac:dyDescent="0.25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I547"/>
    </row>
    <row r="548" spans="1:35" s="20" customFormat="1" x14ac:dyDescent="0.25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I548"/>
    </row>
    <row r="549" spans="1:35" s="20" customFormat="1" x14ac:dyDescent="0.25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I549"/>
    </row>
    <row r="550" spans="1:35" s="20" customFormat="1" x14ac:dyDescent="0.25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I550"/>
    </row>
    <row r="551" spans="1:35" s="20" customFormat="1" x14ac:dyDescent="0.25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I551"/>
    </row>
    <row r="552" spans="1:35" s="20" customFormat="1" x14ac:dyDescent="0.25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I552"/>
    </row>
    <row r="553" spans="1:35" s="20" customFormat="1" x14ac:dyDescent="0.25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I553"/>
    </row>
    <row r="554" spans="1:35" s="20" customFormat="1" x14ac:dyDescent="0.25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I554"/>
    </row>
    <row r="555" spans="1:35" s="20" customFormat="1" x14ac:dyDescent="0.25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I555"/>
    </row>
    <row r="556" spans="1:35" s="20" customFormat="1" x14ac:dyDescent="0.25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I556"/>
    </row>
    <row r="557" spans="1:35" s="20" customFormat="1" x14ac:dyDescent="0.25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I557"/>
    </row>
    <row r="558" spans="1:35" s="20" customFormat="1" x14ac:dyDescent="0.25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I558"/>
    </row>
    <row r="559" spans="1:35" s="20" customFormat="1" x14ac:dyDescent="0.25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I559"/>
    </row>
    <row r="560" spans="1:35" s="20" customFormat="1" x14ac:dyDescent="0.25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I560"/>
    </row>
    <row r="561" spans="1:35" s="20" customFormat="1" x14ac:dyDescent="0.25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I561"/>
    </row>
    <row r="562" spans="1:35" s="20" customFormat="1" x14ac:dyDescent="0.25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I562"/>
    </row>
    <row r="563" spans="1:35" s="20" customFormat="1" x14ac:dyDescent="0.25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I563"/>
    </row>
    <row r="564" spans="1:35" s="20" customFormat="1" x14ac:dyDescent="0.25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I564"/>
    </row>
    <row r="565" spans="1:35" s="20" customFormat="1" x14ac:dyDescent="0.25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I565"/>
    </row>
    <row r="566" spans="1:35" s="20" customFormat="1" x14ac:dyDescent="0.25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I566"/>
    </row>
    <row r="567" spans="1:35" s="20" customFormat="1" x14ac:dyDescent="0.25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I567"/>
    </row>
    <row r="568" spans="1:35" s="20" customFormat="1" x14ac:dyDescent="0.25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I568"/>
    </row>
    <row r="569" spans="1:35" s="20" customFormat="1" x14ac:dyDescent="0.25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I569"/>
    </row>
    <row r="570" spans="1:35" s="20" customFormat="1" x14ac:dyDescent="0.25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I570"/>
    </row>
    <row r="571" spans="1:35" s="20" customFormat="1" x14ac:dyDescent="0.25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I571"/>
    </row>
    <row r="572" spans="1:35" s="20" customFormat="1" x14ac:dyDescent="0.25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I572"/>
    </row>
    <row r="573" spans="1:35" s="20" customFormat="1" x14ac:dyDescent="0.25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I573"/>
    </row>
    <row r="574" spans="1:35" s="20" customFormat="1" x14ac:dyDescent="0.25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I574"/>
    </row>
    <row r="575" spans="1:35" s="20" customFormat="1" x14ac:dyDescent="0.25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I575"/>
    </row>
    <row r="576" spans="1:35" s="20" customFormat="1" x14ac:dyDescent="0.25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I576"/>
    </row>
    <row r="577" spans="1:35" s="20" customFormat="1" x14ac:dyDescent="0.25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I577"/>
    </row>
    <row r="578" spans="1:35" s="20" customFormat="1" x14ac:dyDescent="0.25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I578"/>
    </row>
    <row r="579" spans="1:35" s="20" customFormat="1" x14ac:dyDescent="0.25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I579"/>
    </row>
    <row r="580" spans="1:35" s="20" customFormat="1" x14ac:dyDescent="0.25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I580"/>
    </row>
    <row r="581" spans="1:35" s="20" customFormat="1" x14ac:dyDescent="0.25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I581"/>
    </row>
    <row r="582" spans="1:35" s="20" customFormat="1" x14ac:dyDescent="0.25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I582"/>
    </row>
    <row r="583" spans="1:35" s="20" customFormat="1" x14ac:dyDescent="0.25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I583"/>
    </row>
    <row r="584" spans="1:35" s="20" customFormat="1" x14ac:dyDescent="0.25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I584"/>
    </row>
    <row r="585" spans="1:35" s="20" customFormat="1" x14ac:dyDescent="0.25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I585"/>
    </row>
    <row r="586" spans="1:35" s="20" customFormat="1" x14ac:dyDescent="0.25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I586"/>
    </row>
    <row r="587" spans="1:35" s="20" customFormat="1" x14ac:dyDescent="0.25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I587"/>
    </row>
    <row r="588" spans="1:35" s="20" customFormat="1" x14ac:dyDescent="0.25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I588"/>
    </row>
    <row r="589" spans="1:35" s="20" customFormat="1" x14ac:dyDescent="0.25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I589"/>
    </row>
    <row r="590" spans="1:35" s="20" customFormat="1" x14ac:dyDescent="0.25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I590"/>
    </row>
    <row r="591" spans="1:35" s="20" customFormat="1" x14ac:dyDescent="0.25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I591"/>
    </row>
    <row r="592" spans="1:35" s="20" customFormat="1" x14ac:dyDescent="0.25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I592"/>
    </row>
    <row r="593" spans="1:35" s="20" customFormat="1" x14ac:dyDescent="0.25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I593"/>
    </row>
    <row r="594" spans="1:35" s="20" customFormat="1" x14ac:dyDescent="0.25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I594"/>
    </row>
    <row r="595" spans="1:35" s="20" customFormat="1" x14ac:dyDescent="0.25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I595"/>
    </row>
    <row r="596" spans="1:35" s="20" customFormat="1" x14ac:dyDescent="0.25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I596"/>
    </row>
    <row r="597" spans="1:35" s="20" customFormat="1" x14ac:dyDescent="0.25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I597"/>
    </row>
    <row r="598" spans="1:35" s="20" customFormat="1" x14ac:dyDescent="0.25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I598"/>
    </row>
    <row r="599" spans="1:35" s="20" customFormat="1" x14ac:dyDescent="0.25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I599"/>
    </row>
    <row r="600" spans="1:35" s="20" customFormat="1" x14ac:dyDescent="0.25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I600"/>
    </row>
    <row r="601" spans="1:35" s="20" customFormat="1" x14ac:dyDescent="0.25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I601"/>
    </row>
    <row r="602" spans="1:35" s="20" customFormat="1" x14ac:dyDescent="0.25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I602"/>
    </row>
    <row r="603" spans="1:35" s="20" customFormat="1" x14ac:dyDescent="0.25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I603"/>
    </row>
    <row r="604" spans="1:35" s="20" customFormat="1" x14ac:dyDescent="0.25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I604"/>
    </row>
    <row r="605" spans="1:35" s="20" customFormat="1" x14ac:dyDescent="0.25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I605"/>
    </row>
    <row r="606" spans="1:35" s="20" customFormat="1" x14ac:dyDescent="0.25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I606"/>
    </row>
    <row r="607" spans="1:35" s="20" customFormat="1" x14ac:dyDescent="0.25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I607"/>
    </row>
    <row r="608" spans="1:35" s="20" customFormat="1" x14ac:dyDescent="0.25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I608"/>
    </row>
    <row r="609" spans="1:35" s="20" customFormat="1" x14ac:dyDescent="0.25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I609"/>
    </row>
    <row r="610" spans="1:35" s="20" customFormat="1" x14ac:dyDescent="0.25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I610"/>
    </row>
    <row r="611" spans="1:35" s="20" customFormat="1" x14ac:dyDescent="0.25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I611"/>
    </row>
    <row r="612" spans="1:35" s="20" customFormat="1" x14ac:dyDescent="0.25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I612"/>
    </row>
    <row r="613" spans="1:35" s="20" customFormat="1" x14ac:dyDescent="0.25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I613"/>
    </row>
    <row r="614" spans="1:35" s="20" customFormat="1" x14ac:dyDescent="0.25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I614"/>
    </row>
    <row r="615" spans="1:35" s="20" customFormat="1" x14ac:dyDescent="0.25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I615"/>
    </row>
    <row r="616" spans="1:35" s="20" customFormat="1" x14ac:dyDescent="0.25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I616"/>
    </row>
    <row r="617" spans="1:35" s="20" customFormat="1" x14ac:dyDescent="0.25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I617"/>
    </row>
    <row r="618" spans="1:35" s="20" customFormat="1" x14ac:dyDescent="0.25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I618"/>
    </row>
    <row r="619" spans="1:35" x14ac:dyDescent="0.25">
      <c r="A619" s="6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35" x14ac:dyDescent="0.25">
      <c r="A620" s="6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35" x14ac:dyDescent="0.25">
      <c r="A621" s="6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35" x14ac:dyDescent="0.25">
      <c r="A622" s="6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35" x14ac:dyDescent="0.25">
      <c r="A623" s="6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35" x14ac:dyDescent="0.25">
      <c r="A624" s="6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x14ac:dyDescent="0.25">
      <c r="A625" s="6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x14ac:dyDescent="0.25">
      <c r="A626" s="6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x14ac:dyDescent="0.25">
      <c r="A627" s="6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x14ac:dyDescent="0.25">
      <c r="A628" s="6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x14ac:dyDescent="0.25">
      <c r="A629" s="6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x14ac:dyDescent="0.25">
      <c r="A630" s="6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x14ac:dyDescent="0.25">
      <c r="A631" s="6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x14ac:dyDescent="0.25">
      <c r="A632" s="6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x14ac:dyDescent="0.25">
      <c r="A633" s="6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x14ac:dyDescent="0.25">
      <c r="A634" s="6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x14ac:dyDescent="0.25">
      <c r="A635" s="6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x14ac:dyDescent="0.25">
      <c r="A636" s="6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x14ac:dyDescent="0.25">
      <c r="A637" s="6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x14ac:dyDescent="0.25">
      <c r="A638" s="6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x14ac:dyDescent="0.25">
      <c r="A639" s="6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x14ac:dyDescent="0.25">
      <c r="A640" s="6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x14ac:dyDescent="0.25">
      <c r="A641" s="6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x14ac:dyDescent="0.25">
      <c r="A642" s="6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x14ac:dyDescent="0.25">
      <c r="A643" s="6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x14ac:dyDescent="0.25">
      <c r="A644" s="6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x14ac:dyDescent="0.25">
      <c r="A645" s="6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x14ac:dyDescent="0.25">
      <c r="A646" s="6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x14ac:dyDescent="0.25">
      <c r="A647" s="6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x14ac:dyDescent="0.25">
      <c r="A648" s="6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x14ac:dyDescent="0.25">
      <c r="A649" s="6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x14ac:dyDescent="0.25">
      <c r="A650" s="6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x14ac:dyDescent="0.25">
      <c r="A651" s="6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x14ac:dyDescent="0.25">
      <c r="A652" s="6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x14ac:dyDescent="0.25">
      <c r="A653" s="6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x14ac:dyDescent="0.25">
      <c r="A654" s="6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x14ac:dyDescent="0.25">
      <c r="A655" s="6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x14ac:dyDescent="0.25">
      <c r="A656" s="6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x14ac:dyDescent="0.25">
      <c r="A657" s="6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x14ac:dyDescent="0.25">
      <c r="A658" s="6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x14ac:dyDescent="0.25">
      <c r="A659" s="6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x14ac:dyDescent="0.25">
      <c r="A660" s="6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x14ac:dyDescent="0.25">
      <c r="A661" s="6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x14ac:dyDescent="0.25">
      <c r="A662" s="6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x14ac:dyDescent="0.25">
      <c r="A663" s="6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x14ac:dyDescent="0.25">
      <c r="A664" s="6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x14ac:dyDescent="0.25">
      <c r="A665" s="6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x14ac:dyDescent="0.25">
      <c r="A666" s="6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x14ac:dyDescent="0.25">
      <c r="A667" s="6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x14ac:dyDescent="0.25">
      <c r="A668" s="6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x14ac:dyDescent="0.25">
      <c r="A669" s="6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x14ac:dyDescent="0.25">
      <c r="A670" s="6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x14ac:dyDescent="0.25">
      <c r="A671" s="6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x14ac:dyDescent="0.25">
      <c r="A672" s="6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x14ac:dyDescent="0.25">
      <c r="A673" s="6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x14ac:dyDescent="0.25">
      <c r="A674" s="6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x14ac:dyDescent="0.25">
      <c r="A675" s="6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x14ac:dyDescent="0.25">
      <c r="A676" s="6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x14ac:dyDescent="0.25">
      <c r="A677" s="6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x14ac:dyDescent="0.25">
      <c r="A678" s="6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x14ac:dyDescent="0.25">
      <c r="A679" s="6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x14ac:dyDescent="0.25">
      <c r="A680" s="6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x14ac:dyDescent="0.25">
      <c r="A681" s="6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x14ac:dyDescent="0.25">
      <c r="A682" s="6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x14ac:dyDescent="0.25">
      <c r="A683" s="6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x14ac:dyDescent="0.25">
      <c r="A684" s="6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x14ac:dyDescent="0.25">
      <c r="A685" s="6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x14ac:dyDescent="0.25">
      <c r="A686" s="6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x14ac:dyDescent="0.25">
      <c r="A687" s="6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x14ac:dyDescent="0.25">
      <c r="A688" s="6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x14ac:dyDescent="0.25">
      <c r="A689" s="6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x14ac:dyDescent="0.25">
      <c r="A690" s="6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x14ac:dyDescent="0.25">
      <c r="A691" s="6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x14ac:dyDescent="0.25">
      <c r="A692" s="6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x14ac:dyDescent="0.25">
      <c r="A693" s="6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x14ac:dyDescent="0.25">
      <c r="A694" s="6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x14ac:dyDescent="0.25">
      <c r="A695" s="6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x14ac:dyDescent="0.25">
      <c r="A696" s="6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x14ac:dyDescent="0.25">
      <c r="A697" s="6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x14ac:dyDescent="0.25">
      <c r="A698" s="6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x14ac:dyDescent="0.25">
      <c r="A699" s="6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x14ac:dyDescent="0.25">
      <c r="A700" s="6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x14ac:dyDescent="0.25">
      <c r="A701" s="6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x14ac:dyDescent="0.25">
      <c r="A702" s="6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x14ac:dyDescent="0.25">
      <c r="A703" s="6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x14ac:dyDescent="0.25">
      <c r="A704" s="6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x14ac:dyDescent="0.25">
      <c r="A705" s="6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x14ac:dyDescent="0.25">
      <c r="A706" s="6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x14ac:dyDescent="0.25">
      <c r="A707" s="6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x14ac:dyDescent="0.25">
      <c r="A708" s="6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x14ac:dyDescent="0.25">
      <c r="A709" s="6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x14ac:dyDescent="0.25">
      <c r="A710" s="6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x14ac:dyDescent="0.25">
      <c r="A711" s="6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x14ac:dyDescent="0.25">
      <c r="A712" s="6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x14ac:dyDescent="0.25">
      <c r="A713" s="6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x14ac:dyDescent="0.25">
      <c r="A714" s="6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x14ac:dyDescent="0.25">
      <c r="A715" s="6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x14ac:dyDescent="0.25">
      <c r="A716" s="6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x14ac:dyDescent="0.25">
      <c r="A717" s="6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x14ac:dyDescent="0.25">
      <c r="A718" s="6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x14ac:dyDescent="0.25">
      <c r="A719" s="6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x14ac:dyDescent="0.25">
      <c r="A720" s="6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x14ac:dyDescent="0.25">
      <c r="A721" s="6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x14ac:dyDescent="0.25">
      <c r="A722" s="6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x14ac:dyDescent="0.25">
      <c r="A723" s="6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x14ac:dyDescent="0.25">
      <c r="A724" s="6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x14ac:dyDescent="0.25">
      <c r="A725" s="6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x14ac:dyDescent="0.25">
      <c r="A726" s="6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x14ac:dyDescent="0.25">
      <c r="A727" s="6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x14ac:dyDescent="0.25">
      <c r="A728" s="6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x14ac:dyDescent="0.25">
      <c r="A729" s="6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x14ac:dyDescent="0.25">
      <c r="A730" s="6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x14ac:dyDescent="0.25">
      <c r="A731" s="6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x14ac:dyDescent="0.25">
      <c r="A732" s="6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x14ac:dyDescent="0.25">
      <c r="A733" s="6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x14ac:dyDescent="0.25">
      <c r="A734" s="6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x14ac:dyDescent="0.25">
      <c r="A735" s="6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x14ac:dyDescent="0.25">
      <c r="A736" s="6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x14ac:dyDescent="0.25">
      <c r="A737" s="6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x14ac:dyDescent="0.25">
      <c r="A738" s="6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x14ac:dyDescent="0.25">
      <c r="A739" s="6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x14ac:dyDescent="0.25">
      <c r="A740" s="6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x14ac:dyDescent="0.25">
      <c r="A741" s="6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x14ac:dyDescent="0.25">
      <c r="A742" s="6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x14ac:dyDescent="0.25">
      <c r="A743" s="6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x14ac:dyDescent="0.25">
      <c r="A744" s="6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x14ac:dyDescent="0.25">
      <c r="A745" s="6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x14ac:dyDescent="0.25">
      <c r="A746" s="6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x14ac:dyDescent="0.25">
      <c r="A747" s="6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x14ac:dyDescent="0.25">
      <c r="A748" s="6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x14ac:dyDescent="0.25">
      <c r="A749" s="6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x14ac:dyDescent="0.25">
      <c r="A750" s="6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x14ac:dyDescent="0.25">
      <c r="A751" s="6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x14ac:dyDescent="0.25">
      <c r="A752" s="6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x14ac:dyDescent="0.25">
      <c r="A753" s="6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x14ac:dyDescent="0.25">
      <c r="A754" s="6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x14ac:dyDescent="0.25">
      <c r="A755" s="6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x14ac:dyDescent="0.25">
      <c r="A756" s="6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x14ac:dyDescent="0.25">
      <c r="A757" s="6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x14ac:dyDescent="0.25">
      <c r="A758" s="6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x14ac:dyDescent="0.25">
      <c r="A759" s="6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x14ac:dyDescent="0.25">
      <c r="A760" s="6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x14ac:dyDescent="0.25">
      <c r="A761" s="6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x14ac:dyDescent="0.25">
      <c r="A762" s="6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x14ac:dyDescent="0.25">
      <c r="A763" s="6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x14ac:dyDescent="0.25">
      <c r="A764" s="6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x14ac:dyDescent="0.25">
      <c r="A765" s="6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x14ac:dyDescent="0.25">
      <c r="A766" s="6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x14ac:dyDescent="0.25">
      <c r="A767" s="6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x14ac:dyDescent="0.25">
      <c r="A768" s="6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x14ac:dyDescent="0.25">
      <c r="A769" s="6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x14ac:dyDescent="0.25">
      <c r="A770" s="6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x14ac:dyDescent="0.25">
      <c r="A771" s="6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x14ac:dyDescent="0.25">
      <c r="A772" s="6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x14ac:dyDescent="0.25">
      <c r="A773" s="6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x14ac:dyDescent="0.25">
      <c r="A774" s="6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x14ac:dyDescent="0.25">
      <c r="A775" s="6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x14ac:dyDescent="0.25">
      <c r="A776" s="6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x14ac:dyDescent="0.25">
      <c r="A777" s="6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x14ac:dyDescent="0.25">
      <c r="A778" s="6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x14ac:dyDescent="0.25">
      <c r="A779" s="6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x14ac:dyDescent="0.25">
      <c r="A780" s="6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x14ac:dyDescent="0.25">
      <c r="A781" s="6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x14ac:dyDescent="0.25">
      <c r="A782" s="6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x14ac:dyDescent="0.25">
      <c r="A783" s="6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x14ac:dyDescent="0.25">
      <c r="A784" s="6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x14ac:dyDescent="0.25">
      <c r="A785" s="6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x14ac:dyDescent="0.25">
      <c r="A786" s="6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x14ac:dyDescent="0.25">
      <c r="A787" s="6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x14ac:dyDescent="0.25">
      <c r="A788" s="6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x14ac:dyDescent="0.25">
      <c r="A789" s="6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x14ac:dyDescent="0.25">
      <c r="A790" s="6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x14ac:dyDescent="0.25">
      <c r="A791" s="6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x14ac:dyDescent="0.25">
      <c r="A792" s="6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x14ac:dyDescent="0.25">
      <c r="A793" s="6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x14ac:dyDescent="0.25">
      <c r="A794" s="6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x14ac:dyDescent="0.25">
      <c r="A795" s="6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x14ac:dyDescent="0.25">
      <c r="A796" s="6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x14ac:dyDescent="0.25">
      <c r="A797" s="6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x14ac:dyDescent="0.25">
      <c r="A798" s="6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x14ac:dyDescent="0.25">
      <c r="A799" s="6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x14ac:dyDescent="0.25">
      <c r="A800" s="6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x14ac:dyDescent="0.25">
      <c r="A801" s="6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x14ac:dyDescent="0.25">
      <c r="A802" s="6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x14ac:dyDescent="0.25">
      <c r="A803" s="6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x14ac:dyDescent="0.25">
      <c r="A804" s="6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x14ac:dyDescent="0.25">
      <c r="A805" s="6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x14ac:dyDescent="0.25">
      <c r="A806" s="6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x14ac:dyDescent="0.25">
      <c r="A807" s="6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x14ac:dyDescent="0.25">
      <c r="A808" s="6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x14ac:dyDescent="0.25">
      <c r="A809" s="6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x14ac:dyDescent="0.25">
      <c r="A810" s="6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x14ac:dyDescent="0.25">
      <c r="A811" s="6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x14ac:dyDescent="0.25">
      <c r="A812" s="6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x14ac:dyDescent="0.25">
      <c r="A813" s="6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x14ac:dyDescent="0.25">
      <c r="A814" s="6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x14ac:dyDescent="0.25">
      <c r="A815" s="6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x14ac:dyDescent="0.25">
      <c r="A816" s="6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x14ac:dyDescent="0.25">
      <c r="A817" s="6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x14ac:dyDescent="0.25">
      <c r="A818" s="6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x14ac:dyDescent="0.25">
      <c r="A819" s="6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x14ac:dyDescent="0.25">
      <c r="A820" s="6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x14ac:dyDescent="0.25">
      <c r="A821" s="6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x14ac:dyDescent="0.25">
      <c r="A822" s="6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x14ac:dyDescent="0.25">
      <c r="A823" s="6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x14ac:dyDescent="0.25">
      <c r="A824" s="6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x14ac:dyDescent="0.25">
      <c r="A825" s="6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x14ac:dyDescent="0.25">
      <c r="A826" s="6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x14ac:dyDescent="0.25">
      <c r="A827" s="6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x14ac:dyDescent="0.25">
      <c r="A828" s="6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x14ac:dyDescent="0.25">
      <c r="A829" s="6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x14ac:dyDescent="0.25">
      <c r="A830" s="6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x14ac:dyDescent="0.25">
      <c r="A831" s="6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x14ac:dyDescent="0.25">
      <c r="A832" s="6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x14ac:dyDescent="0.25">
      <c r="A833" s="6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x14ac:dyDescent="0.25">
      <c r="A834" s="6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x14ac:dyDescent="0.25">
      <c r="A835" s="6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x14ac:dyDescent="0.25">
      <c r="A836" s="6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x14ac:dyDescent="0.25">
      <c r="A837" s="6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x14ac:dyDescent="0.25">
      <c r="A838" s="6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x14ac:dyDescent="0.25">
      <c r="A839" s="6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x14ac:dyDescent="0.25">
      <c r="A840" s="6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x14ac:dyDescent="0.25">
      <c r="A841" s="6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x14ac:dyDescent="0.25">
      <c r="A842" s="6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x14ac:dyDescent="0.25">
      <c r="A843" s="6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x14ac:dyDescent="0.25">
      <c r="A844" s="6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x14ac:dyDescent="0.25">
      <c r="A845" s="6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x14ac:dyDescent="0.25">
      <c r="A846" s="6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x14ac:dyDescent="0.25">
      <c r="A847" s="6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x14ac:dyDescent="0.25">
      <c r="A848" s="6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x14ac:dyDescent="0.25">
      <c r="A849" s="6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x14ac:dyDescent="0.25">
      <c r="A850" s="6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x14ac:dyDescent="0.25">
      <c r="A851" s="6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x14ac:dyDescent="0.25">
      <c r="A852" s="6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x14ac:dyDescent="0.25">
      <c r="A853" s="6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x14ac:dyDescent="0.25">
      <c r="A854" s="6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x14ac:dyDescent="0.25">
      <c r="A855" s="6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x14ac:dyDescent="0.25">
      <c r="A856" s="6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x14ac:dyDescent="0.25">
      <c r="A857" s="6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x14ac:dyDescent="0.25">
      <c r="A858" s="6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x14ac:dyDescent="0.25">
      <c r="A859" s="6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x14ac:dyDescent="0.25">
      <c r="A860" s="6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x14ac:dyDescent="0.25">
      <c r="A861" s="6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x14ac:dyDescent="0.25">
      <c r="A862" s="6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x14ac:dyDescent="0.25">
      <c r="A863" s="6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x14ac:dyDescent="0.25">
      <c r="A864" s="6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x14ac:dyDescent="0.25">
      <c r="A865" s="6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x14ac:dyDescent="0.25">
      <c r="A866" s="6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x14ac:dyDescent="0.25">
      <c r="A867" s="6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x14ac:dyDescent="0.25">
      <c r="A868" s="6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x14ac:dyDescent="0.25">
      <c r="A869" s="6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x14ac:dyDescent="0.25">
      <c r="A870" s="6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x14ac:dyDescent="0.25">
      <c r="A871" s="6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x14ac:dyDescent="0.25">
      <c r="A872" s="6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x14ac:dyDescent="0.25">
      <c r="A873" s="6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x14ac:dyDescent="0.25">
      <c r="A874" s="6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x14ac:dyDescent="0.25">
      <c r="A875" s="6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x14ac:dyDescent="0.25">
      <c r="A876" s="6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x14ac:dyDescent="0.25">
      <c r="A877" s="6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x14ac:dyDescent="0.25">
      <c r="A878" s="6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x14ac:dyDescent="0.25">
      <c r="A879" s="6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x14ac:dyDescent="0.25">
      <c r="A880" s="6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x14ac:dyDescent="0.25">
      <c r="A881" s="6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x14ac:dyDescent="0.25">
      <c r="A882" s="6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x14ac:dyDescent="0.25">
      <c r="A883" s="6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x14ac:dyDescent="0.25">
      <c r="A884" s="6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x14ac:dyDescent="0.25">
      <c r="A885" s="6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x14ac:dyDescent="0.25">
      <c r="A886" s="6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x14ac:dyDescent="0.25">
      <c r="A887" s="6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x14ac:dyDescent="0.25">
      <c r="A888" s="6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x14ac:dyDescent="0.25">
      <c r="A889" s="6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x14ac:dyDescent="0.25">
      <c r="A890" s="6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x14ac:dyDescent="0.25">
      <c r="A891" s="6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x14ac:dyDescent="0.25">
      <c r="A892" s="6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x14ac:dyDescent="0.25">
      <c r="A893" s="6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x14ac:dyDescent="0.25">
      <c r="A894" s="6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x14ac:dyDescent="0.25">
      <c r="A895" s="6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x14ac:dyDescent="0.25">
      <c r="A896" s="6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x14ac:dyDescent="0.25">
      <c r="A897" s="6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x14ac:dyDescent="0.25">
      <c r="A898" s="6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x14ac:dyDescent="0.25">
      <c r="A899" s="6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x14ac:dyDescent="0.25">
      <c r="A900" s="6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x14ac:dyDescent="0.25">
      <c r="A901" s="6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x14ac:dyDescent="0.25">
      <c r="A902" s="6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x14ac:dyDescent="0.25">
      <c r="A903" s="6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x14ac:dyDescent="0.25">
      <c r="A904" s="6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x14ac:dyDescent="0.25">
      <c r="A905" s="6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x14ac:dyDescent="0.25">
      <c r="A906" s="6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x14ac:dyDescent="0.25">
      <c r="A907" s="6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x14ac:dyDescent="0.25">
      <c r="A908" s="6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x14ac:dyDescent="0.25">
      <c r="A909" s="6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x14ac:dyDescent="0.25">
      <c r="A910" s="6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x14ac:dyDescent="0.25">
      <c r="A911" s="6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x14ac:dyDescent="0.25">
      <c r="A912" s="6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x14ac:dyDescent="0.25">
      <c r="A913" s="6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x14ac:dyDescent="0.25">
      <c r="A914" s="6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x14ac:dyDescent="0.25">
      <c r="A915" s="6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x14ac:dyDescent="0.25">
      <c r="A916" s="6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x14ac:dyDescent="0.25">
      <c r="A917" s="6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x14ac:dyDescent="0.25">
      <c r="A918" s="6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x14ac:dyDescent="0.25">
      <c r="A919" s="6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x14ac:dyDescent="0.25">
      <c r="A920" s="6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x14ac:dyDescent="0.25">
      <c r="A921" s="6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x14ac:dyDescent="0.25">
      <c r="A922" s="6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x14ac:dyDescent="0.25">
      <c r="A923" s="6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x14ac:dyDescent="0.25">
      <c r="A924" s="6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x14ac:dyDescent="0.25">
      <c r="A925" s="6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x14ac:dyDescent="0.25">
      <c r="A926" s="6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x14ac:dyDescent="0.25">
      <c r="A927" s="6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x14ac:dyDescent="0.25">
      <c r="A928" s="6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x14ac:dyDescent="0.25">
      <c r="A929" s="6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x14ac:dyDescent="0.25">
      <c r="A930" s="6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x14ac:dyDescent="0.25">
      <c r="A931" s="6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x14ac:dyDescent="0.25">
      <c r="A932" s="6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x14ac:dyDescent="0.25">
      <c r="A933" s="6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x14ac:dyDescent="0.25">
      <c r="A934" s="6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x14ac:dyDescent="0.25">
      <c r="A935" s="6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x14ac:dyDescent="0.25">
      <c r="A936" s="6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x14ac:dyDescent="0.25">
      <c r="A937" s="6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x14ac:dyDescent="0.25">
      <c r="A938" s="6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x14ac:dyDescent="0.25">
      <c r="A939" s="6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x14ac:dyDescent="0.25">
      <c r="A940" s="6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x14ac:dyDescent="0.25">
      <c r="A941" s="6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x14ac:dyDescent="0.25">
      <c r="A942" s="6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x14ac:dyDescent="0.25">
      <c r="A943" s="6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x14ac:dyDescent="0.25">
      <c r="A944" s="6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x14ac:dyDescent="0.25">
      <c r="A945" s="6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x14ac:dyDescent="0.25">
      <c r="A946" s="6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x14ac:dyDescent="0.25">
      <c r="A947" s="6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x14ac:dyDescent="0.25">
      <c r="A948" s="6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x14ac:dyDescent="0.25">
      <c r="A949" s="6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x14ac:dyDescent="0.25">
      <c r="A950" s="6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x14ac:dyDescent="0.25">
      <c r="A951" s="6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x14ac:dyDescent="0.25">
      <c r="A952" s="6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x14ac:dyDescent="0.25">
      <c r="A953" s="6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x14ac:dyDescent="0.25">
      <c r="A954" s="6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x14ac:dyDescent="0.25">
      <c r="A955" s="6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x14ac:dyDescent="0.25">
      <c r="A956" s="6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x14ac:dyDescent="0.25">
      <c r="A957" s="6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x14ac:dyDescent="0.25">
      <c r="A958" s="6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x14ac:dyDescent="0.25">
      <c r="A959" s="6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x14ac:dyDescent="0.25">
      <c r="A960" s="6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x14ac:dyDescent="0.25">
      <c r="A961" s="6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x14ac:dyDescent="0.25">
      <c r="A962" s="6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x14ac:dyDescent="0.25">
      <c r="A963" s="6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x14ac:dyDescent="0.25">
      <c r="A964" s="6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x14ac:dyDescent="0.25">
      <c r="A965" s="6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x14ac:dyDescent="0.25">
      <c r="A966" s="6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x14ac:dyDescent="0.25">
      <c r="A967" s="6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x14ac:dyDescent="0.25">
      <c r="A968" s="6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x14ac:dyDescent="0.25">
      <c r="A969" s="6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x14ac:dyDescent="0.25">
      <c r="A970" s="6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x14ac:dyDescent="0.25">
      <c r="A971" s="6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x14ac:dyDescent="0.25">
      <c r="A972" s="6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x14ac:dyDescent="0.25">
      <c r="A973" s="6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x14ac:dyDescent="0.25">
      <c r="A974" s="6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x14ac:dyDescent="0.25">
      <c r="A975" s="6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x14ac:dyDescent="0.25">
      <c r="A976" s="6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x14ac:dyDescent="0.25">
      <c r="A977" s="6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x14ac:dyDescent="0.25">
      <c r="A978" s="6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x14ac:dyDescent="0.25">
      <c r="A979" s="6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x14ac:dyDescent="0.25">
      <c r="A980" s="6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x14ac:dyDescent="0.25">
      <c r="A981" s="6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x14ac:dyDescent="0.25">
      <c r="A982" s="6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x14ac:dyDescent="0.25">
      <c r="A983" s="6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x14ac:dyDescent="0.25">
      <c r="A984" s="6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x14ac:dyDescent="0.25">
      <c r="A985" s="6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x14ac:dyDescent="0.25">
      <c r="A986" s="6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x14ac:dyDescent="0.25">
      <c r="A987" s="6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x14ac:dyDescent="0.25">
      <c r="A988" s="6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x14ac:dyDescent="0.25">
      <c r="A989" s="6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x14ac:dyDescent="0.25">
      <c r="A990" s="6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x14ac:dyDescent="0.25">
      <c r="A991" s="6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x14ac:dyDescent="0.25">
      <c r="A992" s="6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x14ac:dyDescent="0.25">
      <c r="A993" s="6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x14ac:dyDescent="0.25">
      <c r="A994" s="6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x14ac:dyDescent="0.25">
      <c r="A995" s="6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1:26" x14ac:dyDescent="0.25">
      <c r="A996" s="6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x14ac:dyDescent="0.25">
      <c r="A997" s="6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1:26" x14ac:dyDescent="0.25">
      <c r="A998" s="6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1:26" x14ac:dyDescent="0.25">
      <c r="A999" s="6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spans="1:26" x14ac:dyDescent="0.25">
      <c r="A1000" s="6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  <row r="1001" spans="1:26" x14ac:dyDescent="0.25">
      <c r="A1001" s="6"/>
      <c r="B1001" s="9"/>
      <c r="C1001" s="9"/>
      <c r="D1001" s="9"/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</row>
    <row r="1002" spans="1:26" x14ac:dyDescent="0.25">
      <c r="A1002" s="6"/>
      <c r="B1002" s="9"/>
      <c r="C1002" s="9"/>
      <c r="D1002" s="9"/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</row>
    <row r="1003" spans="1:26" x14ac:dyDescent="0.25">
      <c r="A1003" s="6"/>
      <c r="B1003" s="9"/>
      <c r="C1003" s="9"/>
      <c r="D1003" s="9"/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</row>
    <row r="1004" spans="1:26" x14ac:dyDescent="0.25">
      <c r="A1004" s="6"/>
      <c r="B1004" s="9"/>
      <c r="C1004" s="9"/>
      <c r="D1004" s="9"/>
      <c r="E1004" s="9"/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</row>
    <row r="1005" spans="1:26" x14ac:dyDescent="0.25">
      <c r="A1005" s="6"/>
      <c r="B1005" s="9"/>
      <c r="C1005" s="9"/>
      <c r="D1005" s="9"/>
      <c r="E1005" s="9"/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</row>
    <row r="1006" spans="1:26" x14ac:dyDescent="0.25">
      <c r="A1006" s="6"/>
      <c r="B1006" s="9"/>
      <c r="C1006" s="9"/>
      <c r="D1006" s="9"/>
      <c r="E1006" s="9"/>
      <c r="F1006" s="9"/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</row>
    <row r="1007" spans="1:26" x14ac:dyDescent="0.25">
      <c r="A1007" s="6"/>
      <c r="B1007" s="9"/>
      <c r="C1007" s="9"/>
      <c r="D1007" s="9"/>
      <c r="E1007" s="9"/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</row>
    <row r="1008" spans="1:26" x14ac:dyDescent="0.25">
      <c r="A1008" s="6"/>
      <c r="B1008" s="9"/>
      <c r="C1008" s="9"/>
      <c r="D1008" s="9"/>
      <c r="E1008" s="9"/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</row>
    <row r="1009" spans="1:26" x14ac:dyDescent="0.25">
      <c r="A1009" s="6"/>
      <c r="B1009" s="9"/>
      <c r="C1009" s="9"/>
      <c r="D1009" s="9"/>
      <c r="E1009" s="9"/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</row>
    <row r="1010" spans="1:26" x14ac:dyDescent="0.25">
      <c r="A1010" s="6"/>
      <c r="B1010" s="9"/>
      <c r="C1010" s="9"/>
      <c r="D1010" s="9"/>
      <c r="E1010" s="9"/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</row>
    <row r="1011" spans="1:26" x14ac:dyDescent="0.25">
      <c r="A1011" s="6"/>
      <c r="B1011" s="9"/>
      <c r="C1011" s="9"/>
      <c r="D1011" s="9"/>
      <c r="E1011" s="9"/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</row>
    <row r="1012" spans="1:26" x14ac:dyDescent="0.25">
      <c r="A1012" s="6"/>
      <c r="B1012" s="9"/>
      <c r="C1012" s="9"/>
      <c r="D1012" s="9"/>
      <c r="E1012" s="9"/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</row>
    <row r="1013" spans="1:26" x14ac:dyDescent="0.25">
      <c r="A1013" s="6"/>
      <c r="B1013" s="9"/>
      <c r="C1013" s="9"/>
      <c r="D1013" s="9"/>
      <c r="E1013" s="9"/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</row>
    <row r="1014" spans="1:26" x14ac:dyDescent="0.25">
      <c r="A1014" s="6"/>
      <c r="B1014" s="9"/>
      <c r="C1014" s="9"/>
      <c r="D1014" s="9"/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</row>
    <row r="1015" spans="1:26" x14ac:dyDescent="0.25">
      <c r="A1015" s="6"/>
      <c r="B1015" s="9"/>
      <c r="C1015" s="9"/>
      <c r="D1015" s="9"/>
      <c r="E1015" s="9"/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</row>
    <row r="1016" spans="1:26" x14ac:dyDescent="0.25">
      <c r="A1016" s="6"/>
      <c r="B1016" s="9"/>
      <c r="C1016" s="9"/>
      <c r="D1016" s="9"/>
      <c r="E1016" s="9"/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</row>
    <row r="1017" spans="1:26" x14ac:dyDescent="0.25">
      <c r="A1017" s="6"/>
      <c r="B1017" s="9"/>
      <c r="C1017" s="9"/>
      <c r="D1017" s="9"/>
      <c r="E1017" s="9"/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</row>
    <row r="1018" spans="1:26" x14ac:dyDescent="0.25">
      <c r="A1018" s="6"/>
      <c r="B1018" s="9"/>
      <c r="C1018" s="9"/>
      <c r="D1018" s="9"/>
      <c r="E1018" s="9"/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</row>
    <row r="1019" spans="1:26" x14ac:dyDescent="0.25">
      <c r="A1019" s="6"/>
      <c r="B1019" s="9"/>
      <c r="C1019" s="9"/>
      <c r="D1019" s="9"/>
      <c r="E1019" s="9"/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</row>
  </sheetData>
  <sheetProtection password="E3A5" sheet="1" objects="1" scenarios="1"/>
  <mergeCells count="2">
    <mergeCell ref="A1:D1"/>
    <mergeCell ref="A3:D3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K1019"/>
  <sheetViews>
    <sheetView showGridLines="0" workbookViewId="0">
      <pane xSplit="4" ySplit="7" topLeftCell="E8" activePane="bottomRight" state="frozen"/>
      <selection activeCell="E35" sqref="E35"/>
      <selection pane="topRight" activeCell="E35" sqref="E35"/>
      <selection pane="bottomLeft" activeCell="E35" sqref="E35"/>
      <selection pane="bottomRight" activeCell="E2" sqref="E2"/>
    </sheetView>
  </sheetViews>
  <sheetFormatPr defaultColWidth="14.42578125" defaultRowHeight="15.75" customHeight="1" x14ac:dyDescent="0.2"/>
  <cols>
    <col min="1" max="1" width="12.85546875" style="3" customWidth="1"/>
    <col min="2" max="2" width="44" style="3" customWidth="1"/>
    <col min="3" max="16384" width="14.42578125" style="3"/>
  </cols>
  <sheetData>
    <row r="1" spans="1:37" ht="15.75" customHeight="1" x14ac:dyDescent="0.2">
      <c r="A1" s="109" t="s">
        <v>131</v>
      </c>
      <c r="B1" s="108"/>
      <c r="C1" s="108"/>
      <c r="D1" s="108"/>
      <c r="E1" s="50" t="s">
        <v>94</v>
      </c>
    </row>
    <row r="2" spans="1:37" ht="6" customHeight="1" x14ac:dyDescent="0.2"/>
    <row r="3" spans="1:37" ht="20.25" customHeight="1" x14ac:dyDescent="0.25">
      <c r="A3" s="111" t="s">
        <v>110</v>
      </c>
      <c r="B3" s="108"/>
      <c r="C3" s="108"/>
      <c r="D3" s="108"/>
      <c r="E3" s="35"/>
    </row>
    <row r="4" spans="1:37" ht="12" customHeight="1" x14ac:dyDescent="0.2">
      <c r="D4" s="30" t="s">
        <v>101</v>
      </c>
    </row>
    <row r="5" spans="1:37" x14ac:dyDescent="0.25">
      <c r="A5" s="4" t="s">
        <v>0</v>
      </c>
      <c r="B5" s="5" t="s">
        <v>100</v>
      </c>
      <c r="C5" s="40">
        <v>1</v>
      </c>
      <c r="D5" s="4" t="s">
        <v>99</v>
      </c>
      <c r="E5" s="32" t="s">
        <v>93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37" x14ac:dyDescent="0.25">
      <c r="A6" s="6"/>
      <c r="B6" s="7"/>
      <c r="C6" s="8"/>
      <c r="D6" s="8"/>
      <c r="E6" s="8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37" x14ac:dyDescent="0.25">
      <c r="A7" s="6"/>
      <c r="B7" s="7" t="s">
        <v>98</v>
      </c>
      <c r="C7" s="8" t="s">
        <v>49</v>
      </c>
      <c r="D7" s="8"/>
      <c r="E7" s="33" t="s">
        <v>61</v>
      </c>
      <c r="F7" s="33" t="s">
        <v>62</v>
      </c>
      <c r="G7" s="33" t="s">
        <v>63</v>
      </c>
      <c r="H7" s="33" t="s">
        <v>64</v>
      </c>
      <c r="I7" s="33" t="s">
        <v>65</v>
      </c>
      <c r="J7" s="33" t="s">
        <v>66</v>
      </c>
      <c r="K7" s="33" t="s">
        <v>67</v>
      </c>
      <c r="L7" s="33" t="s">
        <v>68</v>
      </c>
      <c r="M7" s="33" t="s">
        <v>69</v>
      </c>
      <c r="N7" s="33" t="s">
        <v>70</v>
      </c>
      <c r="O7" s="33" t="s">
        <v>71</v>
      </c>
      <c r="P7" s="33" t="s">
        <v>72</v>
      </c>
      <c r="Q7" s="33" t="s">
        <v>73</v>
      </c>
      <c r="R7" s="33" t="s">
        <v>74</v>
      </c>
      <c r="S7" s="33" t="s">
        <v>75</v>
      </c>
      <c r="T7" s="33" t="s">
        <v>76</v>
      </c>
      <c r="U7" s="33" t="s">
        <v>77</v>
      </c>
      <c r="V7" s="33" t="s">
        <v>78</v>
      </c>
      <c r="W7" s="33" t="s">
        <v>79</v>
      </c>
      <c r="X7" s="33" t="s">
        <v>80</v>
      </c>
      <c r="Y7" s="33" t="s">
        <v>81</v>
      </c>
      <c r="Z7" s="33" t="s">
        <v>82</v>
      </c>
      <c r="AA7" s="33" t="s">
        <v>83</v>
      </c>
      <c r="AB7" s="33" t="s">
        <v>84</v>
      </c>
      <c r="AC7" s="33" t="s">
        <v>85</v>
      </c>
      <c r="AD7" s="33" t="s">
        <v>86</v>
      </c>
      <c r="AE7" s="33" t="s">
        <v>87</v>
      </c>
      <c r="AF7" s="33" t="s">
        <v>88</v>
      </c>
      <c r="AG7" s="33" t="s">
        <v>89</v>
      </c>
      <c r="AH7" s="33" t="s">
        <v>90</v>
      </c>
      <c r="AI7" s="33" t="s">
        <v>91</v>
      </c>
      <c r="AJ7" s="30"/>
      <c r="AK7" s="30"/>
    </row>
    <row r="8" spans="1:37" ht="8.25" customHeight="1" x14ac:dyDescent="0.25">
      <c r="A8" s="6"/>
      <c r="B8" s="7"/>
      <c r="C8" s="8"/>
      <c r="D8" s="8"/>
      <c r="E8" s="8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37" x14ac:dyDescent="0.25">
      <c r="A9" s="6"/>
      <c r="B9" s="10" t="s">
        <v>4</v>
      </c>
      <c r="C9" s="37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37" x14ac:dyDescent="0.25">
      <c r="A10" s="6"/>
      <c r="B10" s="1" t="str">
        <f>'Annual Plan'!B10</f>
        <v>Income source 1 : type here</v>
      </c>
      <c r="C10" s="38">
        <f t="shared" ref="C10:C13" si="0">+SUM(E10:AI10)</f>
        <v>0</v>
      </c>
      <c r="D10" s="1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2"/>
      <c r="AK10" s="42"/>
    </row>
    <row r="11" spans="1:37" x14ac:dyDescent="0.25">
      <c r="A11" s="6"/>
      <c r="B11" s="1" t="str">
        <f>'Annual Plan'!B11</f>
        <v>Income source 2 : type here</v>
      </c>
      <c r="C11" s="38">
        <f t="shared" si="0"/>
        <v>0</v>
      </c>
      <c r="D11" s="1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2"/>
      <c r="AK11" s="42"/>
    </row>
    <row r="12" spans="1:37" x14ac:dyDescent="0.25">
      <c r="A12" s="6"/>
      <c r="B12" s="1" t="str">
        <f>'Annual Plan'!B12</f>
        <v>Income source 3 : type here</v>
      </c>
      <c r="C12" s="38">
        <f t="shared" si="0"/>
        <v>0</v>
      </c>
      <c r="D12" s="1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2"/>
      <c r="AK12" s="42"/>
    </row>
    <row r="13" spans="1:37" x14ac:dyDescent="0.25">
      <c r="A13" s="6"/>
      <c r="B13" s="1" t="str">
        <f>'Annual Plan'!B13</f>
        <v>Income source 4 : type here</v>
      </c>
      <c r="C13" s="38">
        <f t="shared" si="0"/>
        <v>0</v>
      </c>
      <c r="D13" s="12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2"/>
      <c r="AK13" s="42"/>
    </row>
    <row r="14" spans="1:37" x14ac:dyDescent="0.25">
      <c r="A14" s="4" t="s">
        <v>8</v>
      </c>
      <c r="B14" s="7" t="s">
        <v>9</v>
      </c>
      <c r="C14" s="39">
        <f t="shared" ref="C14" si="1">SUM(C10:C13)</f>
        <v>0</v>
      </c>
      <c r="D14" s="13"/>
      <c r="E14" s="43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</row>
    <row r="15" spans="1:37" x14ac:dyDescent="0.25">
      <c r="A15" s="6"/>
      <c r="B15" s="14"/>
      <c r="C15" s="15"/>
      <c r="D15" s="11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</row>
    <row r="16" spans="1:37" x14ac:dyDescent="0.25">
      <c r="A16" s="16"/>
      <c r="B16" s="17" t="s">
        <v>10</v>
      </c>
      <c r="C16" s="11"/>
      <c r="D16" s="11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</row>
    <row r="17" spans="1:37" x14ac:dyDescent="0.25">
      <c r="A17" s="4"/>
      <c r="B17" s="14" t="s">
        <v>11</v>
      </c>
      <c r="C17" s="38">
        <f t="shared" ref="C17:C31" si="2">+SUM(E17:AI17)</f>
        <v>0</v>
      </c>
      <c r="D17" s="1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2"/>
      <c r="AK17" s="42"/>
    </row>
    <row r="18" spans="1:37" x14ac:dyDescent="0.25">
      <c r="A18" s="4"/>
      <c r="B18" s="14" t="s">
        <v>12</v>
      </c>
      <c r="C18" s="38">
        <f t="shared" si="2"/>
        <v>0</v>
      </c>
      <c r="D18" s="1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2"/>
      <c r="AK18" s="42"/>
    </row>
    <row r="19" spans="1:37" x14ac:dyDescent="0.25">
      <c r="A19" s="4"/>
      <c r="B19" s="14" t="s">
        <v>13</v>
      </c>
      <c r="C19" s="38">
        <f t="shared" si="2"/>
        <v>0</v>
      </c>
      <c r="D19" s="1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2"/>
      <c r="AK19" s="42"/>
    </row>
    <row r="20" spans="1:37" x14ac:dyDescent="0.25">
      <c r="A20" s="4"/>
      <c r="B20" s="14" t="s">
        <v>14</v>
      </c>
      <c r="C20" s="38">
        <f t="shared" si="2"/>
        <v>0</v>
      </c>
      <c r="D20" s="1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2"/>
      <c r="AK20" s="42"/>
    </row>
    <row r="21" spans="1:37" x14ac:dyDescent="0.25">
      <c r="A21" s="4"/>
      <c r="B21" s="14" t="s">
        <v>15</v>
      </c>
      <c r="C21" s="38">
        <f t="shared" si="2"/>
        <v>0</v>
      </c>
      <c r="D21" s="1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2"/>
      <c r="AK21" s="42"/>
    </row>
    <row r="22" spans="1:37" x14ac:dyDescent="0.25">
      <c r="A22" s="4"/>
      <c r="B22" s="18" t="s">
        <v>16</v>
      </c>
      <c r="C22" s="38">
        <f t="shared" si="2"/>
        <v>0</v>
      </c>
      <c r="D22" s="1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  <c r="AI22" s="41"/>
      <c r="AJ22" s="42"/>
      <c r="AK22" s="42"/>
    </row>
    <row r="23" spans="1:37" x14ac:dyDescent="0.25">
      <c r="A23" s="4"/>
      <c r="B23" s="18" t="s">
        <v>17</v>
      </c>
      <c r="C23" s="38">
        <f t="shared" si="2"/>
        <v>0</v>
      </c>
      <c r="D23" s="1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2"/>
      <c r="AK23" s="42"/>
    </row>
    <row r="24" spans="1:37" x14ac:dyDescent="0.25">
      <c r="A24" s="4"/>
      <c r="B24" s="14" t="s">
        <v>31</v>
      </c>
      <c r="C24" s="38">
        <f t="shared" si="2"/>
        <v>0</v>
      </c>
      <c r="D24" s="1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2"/>
      <c r="AK24" s="42"/>
    </row>
    <row r="25" spans="1:37" x14ac:dyDescent="0.25">
      <c r="A25" s="4"/>
      <c r="B25" s="14" t="s">
        <v>18</v>
      </c>
      <c r="C25" s="38">
        <f t="shared" si="2"/>
        <v>0</v>
      </c>
      <c r="D25" s="1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2"/>
      <c r="AK25" s="42"/>
    </row>
    <row r="26" spans="1:37" x14ac:dyDescent="0.25">
      <c r="A26" s="4"/>
      <c r="B26" s="1" t="str">
        <f>'Annual Plan'!B26</f>
        <v xml:space="preserve">       Other item : type here</v>
      </c>
      <c r="C26" s="38">
        <f t="shared" si="2"/>
        <v>0</v>
      </c>
      <c r="D26" s="1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2"/>
      <c r="AK26" s="42"/>
    </row>
    <row r="27" spans="1:37" x14ac:dyDescent="0.25">
      <c r="A27" s="4"/>
      <c r="B27" s="1" t="str">
        <f>'Annual Plan'!B27</f>
        <v xml:space="preserve">       Other item : type here</v>
      </c>
      <c r="C27" s="38">
        <f t="shared" ref="C27" si="3">+SUM(E27:AI27)</f>
        <v>0</v>
      </c>
      <c r="D27" s="1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2"/>
      <c r="AK27" s="42"/>
    </row>
    <row r="28" spans="1:37" x14ac:dyDescent="0.25">
      <c r="A28" s="4"/>
      <c r="B28" s="1" t="str">
        <f>'Annual Plan'!B28</f>
        <v xml:space="preserve">       Other item : type here</v>
      </c>
      <c r="C28" s="38">
        <f t="shared" si="2"/>
        <v>0</v>
      </c>
      <c r="D28" s="1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2"/>
      <c r="AK28" s="42"/>
    </row>
    <row r="29" spans="1:37" x14ac:dyDescent="0.25">
      <c r="A29" s="4"/>
      <c r="B29" s="1" t="str">
        <f>'Annual Plan'!B29</f>
        <v xml:space="preserve">       Other item : type here</v>
      </c>
      <c r="C29" s="38">
        <f t="shared" si="2"/>
        <v>0</v>
      </c>
      <c r="D29" s="1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2"/>
      <c r="AK29" s="42"/>
    </row>
    <row r="30" spans="1:37" x14ac:dyDescent="0.25">
      <c r="A30" s="6"/>
      <c r="B30" s="1" t="str">
        <f>'Annual Plan'!B30</f>
        <v xml:space="preserve">       Other item : type here</v>
      </c>
      <c r="C30" s="38">
        <f t="shared" si="2"/>
        <v>0</v>
      </c>
      <c r="D30" s="1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2"/>
      <c r="AK30" s="42"/>
    </row>
    <row r="31" spans="1:37" x14ac:dyDescent="0.25">
      <c r="A31" s="6"/>
      <c r="B31" s="14" t="s">
        <v>20</v>
      </c>
      <c r="C31" s="38">
        <f t="shared" si="2"/>
        <v>0</v>
      </c>
      <c r="D31" s="12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2"/>
      <c r="AK31" s="42"/>
    </row>
    <row r="32" spans="1:37" x14ac:dyDescent="0.25">
      <c r="A32" s="4" t="s">
        <v>21</v>
      </c>
      <c r="B32" s="7" t="s">
        <v>22</v>
      </c>
      <c r="C32" s="28">
        <f>SUM(C17:C31)</f>
        <v>0</v>
      </c>
      <c r="D32" s="19"/>
      <c r="E32" s="45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</row>
    <row r="33" spans="1:37" x14ac:dyDescent="0.25">
      <c r="A33" s="4"/>
      <c r="B33" s="7"/>
      <c r="C33" s="19"/>
      <c r="D33" s="19"/>
      <c r="E33" s="45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</row>
    <row r="34" spans="1:37" x14ac:dyDescent="0.25">
      <c r="A34" s="4"/>
      <c r="B34" s="17" t="s">
        <v>26</v>
      </c>
      <c r="C34" s="20"/>
      <c r="D34" s="20"/>
      <c r="E34" s="46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</row>
    <row r="35" spans="1:37" x14ac:dyDescent="0.25">
      <c r="A35" s="4"/>
      <c r="B35" s="14" t="s">
        <v>27</v>
      </c>
      <c r="C35" s="38">
        <f t="shared" ref="C35:C38" si="4">+SUM(E35:AI35)</f>
        <v>0</v>
      </c>
      <c r="D35" s="1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2"/>
      <c r="AK35" s="42"/>
    </row>
    <row r="36" spans="1:37" x14ac:dyDescent="0.25">
      <c r="A36" s="4"/>
      <c r="B36" s="21" t="s">
        <v>28</v>
      </c>
      <c r="C36" s="38">
        <f t="shared" si="4"/>
        <v>0</v>
      </c>
      <c r="D36" s="1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2"/>
      <c r="AK36" s="42"/>
    </row>
    <row r="37" spans="1:37" x14ac:dyDescent="0.25">
      <c r="A37" s="6"/>
      <c r="B37" s="1" t="str">
        <f>'Annual Plan'!B37</f>
        <v xml:space="preserve">       Other item : type here</v>
      </c>
      <c r="C37" s="38">
        <f t="shared" si="4"/>
        <v>0</v>
      </c>
      <c r="D37" s="1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2"/>
      <c r="AK37" s="42"/>
    </row>
    <row r="38" spans="1:37" x14ac:dyDescent="0.25">
      <c r="A38" s="6"/>
      <c r="B38" s="1" t="str">
        <f>'Annual Plan'!B38</f>
        <v xml:space="preserve">       Other item : type here</v>
      </c>
      <c r="C38" s="38">
        <f t="shared" si="4"/>
        <v>0</v>
      </c>
      <c r="D38" s="12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2"/>
      <c r="AK38" s="42"/>
    </row>
    <row r="39" spans="1:37" x14ac:dyDescent="0.25">
      <c r="A39" s="4" t="s">
        <v>23</v>
      </c>
      <c r="B39" s="7" t="s">
        <v>29</v>
      </c>
      <c r="C39" s="28">
        <f>SUM(C35:C38)</f>
        <v>0</v>
      </c>
      <c r="D39" s="19"/>
      <c r="E39" s="45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</row>
    <row r="40" spans="1:37" x14ac:dyDescent="0.25">
      <c r="A40" s="4"/>
      <c r="B40" s="7"/>
      <c r="C40" s="28"/>
      <c r="D40" s="19"/>
      <c r="E40" s="45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</row>
    <row r="41" spans="1:37" x14ac:dyDescent="0.25">
      <c r="A41" s="30" t="s">
        <v>24</v>
      </c>
      <c r="B41" s="23" t="s">
        <v>32</v>
      </c>
      <c r="C41" s="28">
        <f>+C14-C32-C39</f>
        <v>0</v>
      </c>
      <c r="D41" s="26"/>
      <c r="E41" s="45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</row>
    <row r="42" spans="1:37" x14ac:dyDescent="0.25">
      <c r="A42" s="6"/>
      <c r="B42" s="9"/>
      <c r="C42" s="29"/>
      <c r="D42" s="9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</row>
    <row r="43" spans="1:37" x14ac:dyDescent="0.25">
      <c r="A43" s="4" t="s">
        <v>25</v>
      </c>
      <c r="B43" s="27" t="s">
        <v>160</v>
      </c>
      <c r="C43" s="28">
        <f>C41/$C$5</f>
        <v>0</v>
      </c>
      <c r="D43" s="28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</row>
    <row r="44" spans="1:37" ht="10.5" customHeight="1" x14ac:dyDescent="0.25">
      <c r="A44" s="6"/>
      <c r="B44" s="25"/>
      <c r="C44" s="9"/>
      <c r="D44" s="9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</row>
    <row r="45" spans="1:37" x14ac:dyDescent="0.25">
      <c r="A45" s="34" t="s">
        <v>97</v>
      </c>
      <c r="B45" s="9"/>
      <c r="C45" s="9"/>
      <c r="D45" s="9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</row>
    <row r="46" spans="1:37" x14ac:dyDescent="0.25">
      <c r="A46" s="34" t="s">
        <v>92</v>
      </c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37" x14ac:dyDescent="0.25"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37" s="20" customFormat="1" x14ac:dyDescent="0.25">
      <c r="A48" s="31" t="s">
        <v>111</v>
      </c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s="20" customFormat="1" x14ac:dyDescent="0.25">
      <c r="A49" s="2"/>
      <c r="B49" s="2"/>
      <c r="C49" s="2"/>
      <c r="D49" s="2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s="20" customFormat="1" x14ac:dyDescent="0.25">
      <c r="A50" s="2"/>
      <c r="B50" s="2"/>
      <c r="C50" s="2"/>
      <c r="D50" s="2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s="20" customFormat="1" x14ac:dyDescent="0.25">
      <c r="A51" s="2"/>
      <c r="B51" s="2"/>
      <c r="C51" s="2"/>
      <c r="D51" s="2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s="20" customFormat="1" x14ac:dyDescent="0.25">
      <c r="A52" s="2"/>
      <c r="B52" s="2"/>
      <c r="C52" s="2"/>
      <c r="D52" s="2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s="20" customFormat="1" x14ac:dyDescent="0.25">
      <c r="A53" s="2"/>
      <c r="B53" s="2"/>
      <c r="C53" s="2"/>
      <c r="D53" s="2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s="20" customFormat="1" x14ac:dyDescent="0.25">
      <c r="A54" s="2"/>
      <c r="B54" s="2"/>
      <c r="C54" s="2"/>
      <c r="D54" s="2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s="20" customFormat="1" x14ac:dyDescent="0.25">
      <c r="A55" s="2"/>
      <c r="B55" s="2"/>
      <c r="C55" s="2"/>
      <c r="D55" s="2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s="20" customFormat="1" x14ac:dyDescent="0.25">
      <c r="A56" s="2"/>
      <c r="B56" s="2"/>
      <c r="C56" s="2"/>
      <c r="D56" s="2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s="20" customFormat="1" x14ac:dyDescent="0.25">
      <c r="A57" s="2"/>
      <c r="B57" s="2"/>
      <c r="C57" s="2"/>
      <c r="D57" s="2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s="20" customFormat="1" x14ac:dyDescent="0.25">
      <c r="A58" s="2"/>
      <c r="B58" s="2"/>
      <c r="C58" s="2"/>
      <c r="D58" s="2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s="20" customFormat="1" x14ac:dyDescent="0.25">
      <c r="A59" s="2"/>
      <c r="B59" s="2"/>
      <c r="C59" s="2"/>
      <c r="D59" s="2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s="20" customFormat="1" x14ac:dyDescent="0.25">
      <c r="A60" s="2"/>
      <c r="B60" s="2"/>
      <c r="C60" s="2"/>
      <c r="D60" s="2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s="20" customFormat="1" x14ac:dyDescent="0.25">
      <c r="A61" s="2"/>
      <c r="B61" s="2"/>
      <c r="C61" s="2"/>
      <c r="D61" s="2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s="20" customFormat="1" x14ac:dyDescent="0.25">
      <c r="A62" s="2"/>
      <c r="B62" s="2"/>
      <c r="C62" s="2"/>
      <c r="D62" s="2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s="20" customFormat="1" x14ac:dyDescent="0.25">
      <c r="A63" s="2"/>
      <c r="B63" s="2"/>
      <c r="C63" s="2"/>
      <c r="D63" s="2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s="20" customFormat="1" x14ac:dyDescent="0.25">
      <c r="A64" s="2"/>
      <c r="B64" s="2"/>
      <c r="C64" s="2"/>
      <c r="D64" s="2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20" customFormat="1" x14ac:dyDescent="0.25">
      <c r="A65" s="2"/>
      <c r="B65" s="2"/>
      <c r="C65" s="2"/>
      <c r="D65" s="2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20" customFormat="1" x14ac:dyDescent="0.25">
      <c r="A66" s="2"/>
      <c r="B66" s="2"/>
      <c r="C66" s="2"/>
      <c r="D66" s="2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s="20" customFormat="1" x14ac:dyDescent="0.25">
      <c r="A67" s="2"/>
      <c r="B67" s="2"/>
      <c r="C67" s="2"/>
      <c r="D67" s="2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s="20" customFormat="1" x14ac:dyDescent="0.25">
      <c r="A68" s="2"/>
      <c r="B68" s="2"/>
      <c r="C68" s="2"/>
      <c r="D68" s="2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s="20" customFormat="1" x14ac:dyDescent="0.25">
      <c r="A69" s="2"/>
      <c r="B69" s="2"/>
      <c r="C69" s="2"/>
      <c r="D69" s="2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s="20" customFormat="1" x14ac:dyDescent="0.25">
      <c r="A70" s="2"/>
      <c r="B70" s="2"/>
      <c r="C70" s="2"/>
      <c r="D70" s="2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s="20" customFormat="1" x14ac:dyDescent="0.25">
      <c r="A71" s="2"/>
      <c r="B71" s="2"/>
      <c r="C71" s="2"/>
      <c r="D71" s="2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s="20" customFormat="1" x14ac:dyDescent="0.25">
      <c r="A72" s="2"/>
      <c r="B72" s="2"/>
      <c r="C72" s="2"/>
      <c r="D72" s="2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s="20" customFormat="1" x14ac:dyDescent="0.25">
      <c r="A73" s="2"/>
      <c r="B73" s="2"/>
      <c r="C73" s="2"/>
      <c r="D73" s="2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s="20" customFormat="1" x14ac:dyDescent="0.25">
      <c r="A74" s="2"/>
      <c r="B74" s="2"/>
      <c r="C74" s="2"/>
      <c r="D74" s="2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s="20" customFormat="1" x14ac:dyDescent="0.25">
      <c r="A75" s="2"/>
      <c r="B75" s="2"/>
      <c r="C75" s="2"/>
      <c r="D75" s="2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s="20" customFormat="1" x14ac:dyDescent="0.25">
      <c r="A76" s="2"/>
      <c r="B76" s="2"/>
      <c r="C76" s="2"/>
      <c r="D76" s="2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s="20" customFormat="1" x14ac:dyDescent="0.25">
      <c r="A77" s="2"/>
      <c r="B77" s="2"/>
      <c r="C77" s="2"/>
      <c r="D77" s="2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s="20" customFormat="1" x14ac:dyDescent="0.25">
      <c r="A78" s="2"/>
      <c r="B78" s="2"/>
      <c r="C78" s="2"/>
      <c r="D78" s="2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s="20" customFormat="1" x14ac:dyDescent="0.25">
      <c r="A79" s="2"/>
      <c r="B79" s="2"/>
      <c r="C79" s="2"/>
      <c r="D79" s="2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s="20" customFormat="1" x14ac:dyDescent="0.25">
      <c r="A80" s="2"/>
      <c r="B80" s="2"/>
      <c r="C80" s="2"/>
      <c r="D80" s="2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s="20" customFormat="1" x14ac:dyDescent="0.25">
      <c r="A81" s="2"/>
      <c r="B81" s="2"/>
      <c r="C81" s="2"/>
      <c r="D81" s="2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s="20" customFormat="1" x14ac:dyDescent="0.25">
      <c r="A82" s="2"/>
      <c r="B82" s="2"/>
      <c r="C82" s="2"/>
      <c r="D82" s="2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s="20" customFormat="1" x14ac:dyDescent="0.25">
      <c r="A83" s="2"/>
      <c r="B83" s="2"/>
      <c r="C83" s="2"/>
      <c r="D83" s="2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s="20" customFormat="1" x14ac:dyDescent="0.25">
      <c r="A84" s="2"/>
      <c r="B84" s="2"/>
      <c r="C84" s="2"/>
      <c r="D84" s="2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s="20" customFormat="1" x14ac:dyDescent="0.25">
      <c r="A85" s="2"/>
      <c r="B85" s="2"/>
      <c r="C85" s="2"/>
      <c r="D85" s="2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s="20" customFormat="1" x14ac:dyDescent="0.25">
      <c r="A86" s="2"/>
      <c r="B86" s="2"/>
      <c r="C86" s="2"/>
      <c r="D86" s="2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s="20" customFormat="1" x14ac:dyDescent="0.25">
      <c r="A87" s="2"/>
      <c r="B87" s="2"/>
      <c r="C87" s="2"/>
      <c r="D87" s="2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s="20" customFormat="1" x14ac:dyDescent="0.25">
      <c r="A88" s="2"/>
      <c r="B88" s="2"/>
      <c r="C88" s="2"/>
      <c r="D88" s="2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s="20" customFormat="1" x14ac:dyDescent="0.25">
      <c r="A89" s="2"/>
      <c r="B89" s="2"/>
      <c r="C89" s="2"/>
      <c r="D89" s="2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s="20" customFormat="1" x14ac:dyDescent="0.25">
      <c r="A90" s="2"/>
      <c r="B90" s="2"/>
      <c r="C90" s="2"/>
      <c r="D90" s="2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s="20" customFormat="1" x14ac:dyDescent="0.25">
      <c r="A91" s="2"/>
      <c r="B91" s="2"/>
      <c r="C91" s="2"/>
      <c r="D91" s="2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s="20" customFormat="1" x14ac:dyDescent="0.25">
      <c r="A92" s="2"/>
      <c r="B92" s="2"/>
      <c r="C92" s="2"/>
      <c r="D92" s="2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s="20" customFormat="1" x14ac:dyDescent="0.25">
      <c r="A93" s="2"/>
      <c r="B93" s="2"/>
      <c r="C93" s="2"/>
      <c r="D93" s="2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s="20" customFormat="1" x14ac:dyDescent="0.25">
      <c r="A94" s="2"/>
      <c r="B94" s="2"/>
      <c r="C94" s="2"/>
      <c r="D94" s="2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s="20" customFormat="1" x14ac:dyDescent="0.25">
      <c r="A95" s="2"/>
      <c r="B95" s="2"/>
      <c r="C95" s="2"/>
      <c r="D95" s="2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s="20" customFormat="1" x14ac:dyDescent="0.25">
      <c r="A96" s="2"/>
      <c r="B96" s="2"/>
      <c r="C96" s="2"/>
      <c r="D96" s="2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s="20" customFormat="1" x14ac:dyDescent="0.25">
      <c r="A97" s="2"/>
      <c r="B97" s="2"/>
      <c r="C97" s="2"/>
      <c r="D97" s="2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s="20" customFormat="1" x14ac:dyDescent="0.25">
      <c r="A98" s="2"/>
      <c r="B98" s="2"/>
      <c r="C98" s="2"/>
      <c r="D98" s="2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s="20" customFormat="1" x14ac:dyDescent="0.25">
      <c r="A99" s="2"/>
      <c r="B99" s="2"/>
      <c r="C99" s="2"/>
      <c r="D99" s="2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s="20" customFormat="1" x14ac:dyDescent="0.25">
      <c r="A100" s="2"/>
      <c r="B100" s="2"/>
      <c r="C100" s="2"/>
      <c r="D100" s="2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s="20" customFormat="1" x14ac:dyDescent="0.25">
      <c r="A101" s="2"/>
      <c r="B101" s="2"/>
      <c r="C101" s="2"/>
      <c r="D101" s="2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s="20" customFormat="1" x14ac:dyDescent="0.25">
      <c r="A102" s="2"/>
      <c r="B102" s="2"/>
      <c r="C102" s="2"/>
      <c r="D102" s="2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s="20" customFormat="1" x14ac:dyDescent="0.25">
      <c r="A103" s="2"/>
      <c r="B103" s="2"/>
      <c r="C103" s="2"/>
      <c r="D103" s="2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s="20" customFormat="1" x14ac:dyDescent="0.25">
      <c r="A104" s="2"/>
      <c r="B104" s="2"/>
      <c r="C104" s="2"/>
      <c r="D104" s="2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s="20" customFormat="1" x14ac:dyDescent="0.25">
      <c r="A105" s="2"/>
      <c r="B105" s="2"/>
      <c r="C105" s="2"/>
      <c r="D105" s="2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s="20" customFormat="1" x14ac:dyDescent="0.25">
      <c r="A106" s="2"/>
      <c r="B106" s="2"/>
      <c r="C106" s="2"/>
      <c r="D106" s="2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s="20" customFormat="1" x14ac:dyDescent="0.25">
      <c r="A107" s="2"/>
      <c r="B107" s="2"/>
      <c r="C107" s="2"/>
      <c r="D107" s="2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s="20" customFormat="1" x14ac:dyDescent="0.25">
      <c r="A108" s="2"/>
      <c r="B108" s="2"/>
      <c r="C108" s="2"/>
      <c r="D108" s="2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s="20" customFormat="1" x14ac:dyDescent="0.25">
      <c r="A109" s="2"/>
      <c r="B109" s="2"/>
      <c r="C109" s="2"/>
      <c r="D109" s="2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s="20" customFormat="1" x14ac:dyDescent="0.25">
      <c r="A110" s="2"/>
      <c r="B110" s="2"/>
      <c r="C110" s="2"/>
      <c r="D110" s="2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s="20" customFormat="1" x14ac:dyDescent="0.25">
      <c r="A111" s="2"/>
      <c r="B111" s="2"/>
      <c r="C111" s="2"/>
      <c r="D111" s="2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s="20" customFormat="1" x14ac:dyDescent="0.25">
      <c r="A112" s="2"/>
      <c r="B112" s="2"/>
      <c r="C112" s="2"/>
      <c r="D112" s="2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s="20" customFormat="1" x14ac:dyDescent="0.25">
      <c r="A113" s="2"/>
      <c r="B113" s="2"/>
      <c r="C113" s="2"/>
      <c r="D113" s="2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s="20" customFormat="1" x14ac:dyDescent="0.25">
      <c r="A114" s="2"/>
      <c r="B114" s="2"/>
      <c r="C114" s="2"/>
      <c r="D114" s="2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s="20" customFormat="1" x14ac:dyDescent="0.25">
      <c r="A115" s="2"/>
      <c r="B115" s="2"/>
      <c r="C115" s="2"/>
      <c r="D115" s="2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s="20" customFormat="1" x14ac:dyDescent="0.25">
      <c r="A116" s="2"/>
      <c r="B116" s="2"/>
      <c r="C116" s="2"/>
      <c r="D116" s="2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s="20" customFormat="1" x14ac:dyDescent="0.25">
      <c r="A117" s="2"/>
      <c r="B117" s="2"/>
      <c r="C117" s="2"/>
      <c r="D117" s="2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s="20" customFormat="1" x14ac:dyDescent="0.25">
      <c r="A118" s="2"/>
      <c r="B118" s="2"/>
      <c r="C118" s="2"/>
      <c r="D118" s="2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s="20" customFormat="1" x14ac:dyDescent="0.25">
      <c r="A119" s="2"/>
      <c r="B119" s="2"/>
      <c r="C119" s="2"/>
      <c r="D119" s="2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s="20" customFormat="1" x14ac:dyDescent="0.25">
      <c r="A120" s="2"/>
      <c r="B120" s="2"/>
      <c r="C120" s="2"/>
      <c r="D120" s="2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s="20" customFormat="1" x14ac:dyDescent="0.25">
      <c r="A121" s="2"/>
      <c r="B121" s="2"/>
      <c r="C121" s="2"/>
      <c r="D121" s="2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s="20" customFormat="1" x14ac:dyDescent="0.25">
      <c r="A122" s="2"/>
      <c r="B122" s="2"/>
      <c r="C122" s="2"/>
      <c r="D122" s="2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s="20" customFormat="1" x14ac:dyDescent="0.25">
      <c r="A123" s="2"/>
      <c r="B123" s="2"/>
      <c r="C123" s="2"/>
      <c r="D123" s="2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s="20" customFormat="1" x14ac:dyDescent="0.25">
      <c r="A124" s="2"/>
      <c r="B124" s="2"/>
      <c r="C124" s="2"/>
      <c r="D124" s="2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s="20" customFormat="1" x14ac:dyDescent="0.25">
      <c r="A125" s="2"/>
      <c r="B125" s="2"/>
      <c r="C125" s="2"/>
      <c r="D125" s="2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s="20" customFormat="1" x14ac:dyDescent="0.25">
      <c r="A126" s="2"/>
      <c r="B126" s="2"/>
      <c r="C126" s="2"/>
      <c r="D126" s="2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s="20" customFormat="1" x14ac:dyDescent="0.25">
      <c r="A127" s="2"/>
      <c r="B127" s="2"/>
      <c r="C127" s="2"/>
      <c r="D127" s="2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s="20" customFormat="1" x14ac:dyDescent="0.25">
      <c r="A128" s="2"/>
      <c r="B128" s="2"/>
      <c r="C128" s="2"/>
      <c r="D128" s="2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s="20" customFormat="1" x14ac:dyDescent="0.25">
      <c r="A129" s="2"/>
      <c r="B129" s="2"/>
      <c r="C129" s="2"/>
      <c r="D129" s="2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s="20" customFormat="1" x14ac:dyDescent="0.25">
      <c r="A130" s="2"/>
      <c r="B130" s="2"/>
      <c r="C130" s="2"/>
      <c r="D130" s="2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s="20" customFormat="1" x14ac:dyDescent="0.25">
      <c r="A131" s="2"/>
      <c r="B131" s="2"/>
      <c r="C131" s="2"/>
      <c r="D131" s="2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s="20" customFormat="1" x14ac:dyDescent="0.25">
      <c r="A132" s="2"/>
      <c r="B132" s="2"/>
      <c r="C132" s="2"/>
      <c r="D132" s="2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s="20" customFormat="1" x14ac:dyDescent="0.25">
      <c r="A133" s="2"/>
      <c r="B133" s="2"/>
      <c r="C133" s="2"/>
      <c r="D133" s="2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s="20" customFormat="1" x14ac:dyDescent="0.25">
      <c r="A134" s="2"/>
      <c r="B134" s="2"/>
      <c r="C134" s="2"/>
      <c r="D134" s="2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s="20" customFormat="1" x14ac:dyDescent="0.25">
      <c r="A135" s="2"/>
      <c r="B135" s="2"/>
      <c r="C135" s="2"/>
      <c r="D135" s="2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s="20" customFormat="1" x14ac:dyDescent="0.25">
      <c r="A136" s="2"/>
      <c r="B136" s="2"/>
      <c r="C136" s="2"/>
      <c r="D136" s="2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s="20" customFormat="1" x14ac:dyDescent="0.25">
      <c r="A137" s="2"/>
      <c r="B137" s="2"/>
      <c r="C137" s="2"/>
      <c r="D137" s="2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s="20" customFormat="1" x14ac:dyDescent="0.25">
      <c r="A138" s="2"/>
      <c r="B138" s="2"/>
      <c r="C138" s="2"/>
      <c r="D138" s="2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s="20" customFormat="1" x14ac:dyDescent="0.25">
      <c r="A139" s="2"/>
      <c r="B139" s="2"/>
      <c r="C139" s="2"/>
      <c r="D139" s="2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s="20" customFormat="1" x14ac:dyDescent="0.25">
      <c r="A140" s="2"/>
      <c r="B140" s="2"/>
      <c r="C140" s="2"/>
      <c r="D140" s="2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s="20" customFormat="1" x14ac:dyDescent="0.25">
      <c r="A141" s="2"/>
      <c r="B141" s="2"/>
      <c r="C141" s="2"/>
      <c r="D141" s="2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s="20" customFormat="1" x14ac:dyDescent="0.25">
      <c r="A142" s="2"/>
      <c r="B142" s="2"/>
      <c r="C142" s="2"/>
      <c r="D142" s="2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s="20" customFormat="1" x14ac:dyDescent="0.25">
      <c r="A143" s="2"/>
      <c r="B143" s="2"/>
      <c r="C143" s="2"/>
      <c r="D143" s="2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s="20" customFormat="1" x14ac:dyDescent="0.25">
      <c r="A144" s="2"/>
      <c r="B144" s="2"/>
      <c r="C144" s="2"/>
      <c r="D144" s="2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s="20" customFormat="1" x14ac:dyDescent="0.25">
      <c r="A145" s="2"/>
      <c r="B145" s="2"/>
      <c r="C145" s="2"/>
      <c r="D145" s="2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s="20" customFormat="1" x14ac:dyDescent="0.25">
      <c r="A146" s="2"/>
      <c r="B146" s="2"/>
      <c r="C146" s="2"/>
      <c r="D146" s="2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s="20" customFormat="1" x14ac:dyDescent="0.25">
      <c r="A147" s="2"/>
      <c r="B147" s="2"/>
      <c r="C147" s="2"/>
      <c r="D147" s="2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s="20" customFormat="1" x14ac:dyDescent="0.25">
      <c r="A148" s="2"/>
      <c r="B148" s="2"/>
      <c r="C148" s="2"/>
      <c r="D148" s="2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s="20" customFormat="1" x14ac:dyDescent="0.25">
      <c r="A149" s="2"/>
      <c r="B149" s="2"/>
      <c r="C149" s="2"/>
      <c r="D149" s="2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s="20" customFormat="1" x14ac:dyDescent="0.25">
      <c r="A150" s="2"/>
      <c r="B150" s="2"/>
      <c r="C150" s="2"/>
      <c r="D150" s="2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s="20" customFormat="1" x14ac:dyDescent="0.25">
      <c r="A151" s="2"/>
      <c r="B151" s="2"/>
      <c r="C151" s="2"/>
      <c r="D151" s="2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s="20" customFormat="1" x14ac:dyDescent="0.25">
      <c r="A152" s="2"/>
      <c r="B152" s="2"/>
      <c r="C152" s="2"/>
      <c r="D152" s="2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s="20" customFormat="1" x14ac:dyDescent="0.25">
      <c r="A153" s="2"/>
      <c r="B153" s="2"/>
      <c r="C153" s="2"/>
      <c r="D153" s="2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s="20" customFormat="1" x14ac:dyDescent="0.25">
      <c r="A154" s="2"/>
      <c r="B154" s="2"/>
      <c r="C154" s="2"/>
      <c r="D154" s="2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s="20" customFormat="1" x14ac:dyDescent="0.25">
      <c r="A155" s="2"/>
      <c r="B155" s="2"/>
      <c r="C155" s="2"/>
      <c r="D155" s="2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s="20" customFormat="1" x14ac:dyDescent="0.25">
      <c r="A156" s="2"/>
      <c r="B156" s="2"/>
      <c r="C156" s="2"/>
      <c r="D156" s="2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s="20" customFormat="1" x14ac:dyDescent="0.25">
      <c r="A157" s="2"/>
      <c r="B157" s="2"/>
      <c r="C157" s="2"/>
      <c r="D157" s="2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s="20" customFormat="1" x14ac:dyDescent="0.25">
      <c r="A158" s="2"/>
      <c r="B158" s="2"/>
      <c r="C158" s="2"/>
      <c r="D158" s="2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s="20" customFormat="1" x14ac:dyDescent="0.25">
      <c r="A159" s="2"/>
      <c r="B159" s="2"/>
      <c r="C159" s="2"/>
      <c r="D159" s="2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s="20" customFormat="1" x14ac:dyDescent="0.25">
      <c r="A160" s="2"/>
      <c r="B160" s="2"/>
      <c r="C160" s="2"/>
      <c r="D160" s="2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s="20" customFormat="1" x14ac:dyDescent="0.25">
      <c r="A161" s="2"/>
      <c r="B161" s="2"/>
      <c r="C161" s="2"/>
      <c r="D161" s="2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s="20" customFormat="1" x14ac:dyDescent="0.25">
      <c r="A162" s="2"/>
      <c r="B162" s="2"/>
      <c r="C162" s="2"/>
      <c r="D162" s="2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s="20" customFormat="1" x14ac:dyDescent="0.25">
      <c r="A163" s="2"/>
      <c r="B163" s="2"/>
      <c r="C163" s="2"/>
      <c r="D163" s="2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s="20" customFormat="1" x14ac:dyDescent="0.25">
      <c r="A164" s="2"/>
      <c r="B164" s="2"/>
      <c r="C164" s="2"/>
      <c r="D164" s="2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s="20" customFormat="1" x14ac:dyDescent="0.25">
      <c r="A165" s="2"/>
      <c r="B165" s="2"/>
      <c r="C165" s="2"/>
      <c r="D165" s="2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s="20" customFormat="1" x14ac:dyDescent="0.25">
      <c r="A166" s="2"/>
      <c r="B166" s="2"/>
      <c r="C166" s="2"/>
      <c r="D166" s="2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s="20" customFormat="1" x14ac:dyDescent="0.25">
      <c r="A167" s="2"/>
      <c r="B167" s="2"/>
      <c r="C167" s="2"/>
      <c r="D167" s="2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s="20" customFormat="1" x14ac:dyDescent="0.25">
      <c r="A168" s="2"/>
      <c r="B168" s="2"/>
      <c r="C168" s="2"/>
      <c r="D168" s="2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s="20" customFormat="1" x14ac:dyDescent="0.25">
      <c r="A169" s="2"/>
      <c r="B169" s="2"/>
      <c r="C169" s="2"/>
      <c r="D169" s="2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s="20" customFormat="1" x14ac:dyDescent="0.25">
      <c r="A170" s="2"/>
      <c r="B170" s="2"/>
      <c r="C170" s="2"/>
      <c r="D170" s="2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s="20" customFormat="1" x14ac:dyDescent="0.25">
      <c r="A171" s="2"/>
      <c r="B171" s="2"/>
      <c r="C171" s="2"/>
      <c r="D171" s="2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s="20" customFormat="1" x14ac:dyDescent="0.25">
      <c r="A172" s="2"/>
      <c r="B172" s="2"/>
      <c r="C172" s="2"/>
      <c r="D172" s="2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s="20" customFormat="1" x14ac:dyDescent="0.25">
      <c r="A173" s="2"/>
      <c r="B173" s="2"/>
      <c r="C173" s="2"/>
      <c r="D173" s="2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s="20" customFormat="1" x14ac:dyDescent="0.25">
      <c r="A174" s="2"/>
      <c r="B174" s="2"/>
      <c r="C174" s="2"/>
      <c r="D174" s="2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s="20" customFormat="1" x14ac:dyDescent="0.25">
      <c r="A175" s="2"/>
      <c r="B175" s="2"/>
      <c r="C175" s="2"/>
      <c r="D175" s="2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s="20" customFormat="1" x14ac:dyDescent="0.25">
      <c r="A176" s="2"/>
      <c r="B176" s="2"/>
      <c r="C176" s="2"/>
      <c r="D176" s="2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s="20" customFormat="1" x14ac:dyDescent="0.25">
      <c r="A177" s="2"/>
      <c r="B177" s="2"/>
      <c r="C177" s="2"/>
      <c r="D177" s="2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s="20" customFormat="1" x14ac:dyDescent="0.25">
      <c r="A178" s="2"/>
      <c r="B178" s="2"/>
      <c r="C178" s="2"/>
      <c r="D178" s="2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s="20" customFormat="1" x14ac:dyDescent="0.25">
      <c r="A179" s="2"/>
      <c r="B179" s="2"/>
      <c r="C179" s="2"/>
      <c r="D179" s="2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s="20" customFormat="1" x14ac:dyDescent="0.25">
      <c r="A180" s="2"/>
      <c r="B180" s="2"/>
      <c r="C180" s="2"/>
      <c r="D180" s="2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s="20" customFormat="1" x14ac:dyDescent="0.25">
      <c r="A181" s="2"/>
      <c r="B181" s="2"/>
      <c r="C181" s="2"/>
      <c r="D181" s="2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s="20" customFormat="1" x14ac:dyDescent="0.25">
      <c r="A182" s="2"/>
      <c r="B182" s="2"/>
      <c r="C182" s="2"/>
      <c r="D182" s="2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s="20" customFormat="1" x14ac:dyDescent="0.25">
      <c r="A183" s="2"/>
      <c r="B183" s="2"/>
      <c r="C183" s="2"/>
      <c r="D183" s="2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s="20" customFormat="1" x14ac:dyDescent="0.25">
      <c r="A184" s="2"/>
      <c r="B184" s="2"/>
      <c r="C184" s="2"/>
      <c r="D184" s="2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s="20" customFormat="1" x14ac:dyDescent="0.25">
      <c r="A185" s="2"/>
      <c r="B185" s="2"/>
      <c r="C185" s="2"/>
      <c r="D185" s="2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s="20" customFormat="1" x14ac:dyDescent="0.25">
      <c r="A186" s="2"/>
      <c r="B186" s="2"/>
      <c r="C186" s="2"/>
      <c r="D186" s="2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s="20" customFormat="1" x14ac:dyDescent="0.25">
      <c r="A187" s="2"/>
      <c r="B187" s="2"/>
      <c r="C187" s="2"/>
      <c r="D187" s="2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s="20" customFormat="1" x14ac:dyDescent="0.25">
      <c r="A188" s="2"/>
      <c r="B188" s="2"/>
      <c r="C188" s="2"/>
      <c r="D188" s="2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s="20" customFormat="1" x14ac:dyDescent="0.25">
      <c r="A189" s="2"/>
      <c r="B189" s="2"/>
      <c r="C189" s="2"/>
      <c r="D189" s="2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s="20" customFormat="1" x14ac:dyDescent="0.25">
      <c r="A190" s="2"/>
      <c r="B190" s="2"/>
      <c r="C190" s="2"/>
      <c r="D190" s="2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s="20" customFormat="1" x14ac:dyDescent="0.25">
      <c r="A191" s="2"/>
      <c r="B191" s="2"/>
      <c r="C191" s="2"/>
      <c r="D191" s="2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s="20" customFormat="1" x14ac:dyDescent="0.25">
      <c r="A192" s="2"/>
      <c r="B192" s="2"/>
      <c r="C192" s="2"/>
      <c r="D192" s="2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s="20" customFormat="1" x14ac:dyDescent="0.25">
      <c r="A193" s="2"/>
      <c r="B193" s="2"/>
      <c r="C193" s="2"/>
      <c r="D193" s="2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s="20" customFormat="1" x14ac:dyDescent="0.25">
      <c r="A194" s="2"/>
      <c r="B194" s="2"/>
      <c r="C194" s="2"/>
      <c r="D194" s="2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s="20" customFormat="1" x14ac:dyDescent="0.25">
      <c r="A195" s="2"/>
      <c r="B195" s="2"/>
      <c r="C195" s="2"/>
      <c r="D195" s="2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s="20" customFormat="1" x14ac:dyDescent="0.25">
      <c r="A196" s="2"/>
      <c r="B196" s="2"/>
      <c r="C196" s="2"/>
      <c r="D196" s="2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s="20" customFormat="1" x14ac:dyDescent="0.25">
      <c r="A197" s="2"/>
      <c r="B197" s="2"/>
      <c r="C197" s="2"/>
      <c r="D197" s="2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s="20" customFormat="1" x14ac:dyDescent="0.25">
      <c r="A198" s="2"/>
      <c r="B198" s="2"/>
      <c r="C198" s="2"/>
      <c r="D198" s="2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s="20" customFormat="1" x14ac:dyDescent="0.25">
      <c r="A199" s="2"/>
      <c r="B199" s="2"/>
      <c r="C199" s="2"/>
      <c r="D199" s="2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s="20" customFormat="1" x14ac:dyDescent="0.25">
      <c r="A200" s="2"/>
      <c r="B200" s="2"/>
      <c r="C200" s="2"/>
      <c r="D200" s="2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s="20" customFormat="1" x14ac:dyDescent="0.25">
      <c r="A201" s="2"/>
      <c r="B201" s="2"/>
      <c r="C201" s="2"/>
      <c r="D201" s="2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s="20" customFormat="1" x14ac:dyDescent="0.25">
      <c r="A202" s="2"/>
      <c r="B202" s="2"/>
      <c r="C202" s="2"/>
      <c r="D202" s="2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s="20" customFormat="1" x14ac:dyDescent="0.25">
      <c r="A203" s="2"/>
      <c r="B203" s="2"/>
      <c r="C203" s="2"/>
      <c r="D203" s="2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s="20" customFormat="1" x14ac:dyDescent="0.25">
      <c r="A204" s="2"/>
      <c r="B204" s="2"/>
      <c r="C204" s="2"/>
      <c r="D204" s="2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s="20" customFormat="1" x14ac:dyDescent="0.25">
      <c r="A205" s="2"/>
      <c r="B205" s="2"/>
      <c r="C205" s="2"/>
      <c r="D205" s="2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s="20" customFormat="1" x14ac:dyDescent="0.25">
      <c r="A206" s="2"/>
      <c r="B206" s="2"/>
      <c r="C206" s="2"/>
      <c r="D206" s="2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s="20" customFormat="1" x14ac:dyDescent="0.25">
      <c r="A207" s="2"/>
      <c r="B207" s="2"/>
      <c r="C207" s="2"/>
      <c r="D207" s="2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s="20" customFormat="1" x14ac:dyDescent="0.25">
      <c r="A208" s="2"/>
      <c r="B208" s="2"/>
      <c r="C208" s="2"/>
      <c r="D208" s="2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s="20" customFormat="1" x14ac:dyDescent="0.25">
      <c r="A209" s="2"/>
      <c r="B209" s="2"/>
      <c r="C209" s="2"/>
      <c r="D209" s="2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s="20" customFormat="1" x14ac:dyDescent="0.25">
      <c r="A210" s="2"/>
      <c r="B210" s="2"/>
      <c r="C210" s="2"/>
      <c r="D210" s="2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s="20" customFormat="1" x14ac:dyDescent="0.25">
      <c r="A211" s="2"/>
      <c r="B211" s="2"/>
      <c r="C211" s="2"/>
      <c r="D211" s="2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s="20" customFormat="1" x14ac:dyDescent="0.25">
      <c r="A212" s="2"/>
      <c r="B212" s="2"/>
      <c r="C212" s="2"/>
      <c r="D212" s="2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s="20" customFormat="1" x14ac:dyDescent="0.25">
      <c r="A213" s="2"/>
      <c r="B213" s="2"/>
      <c r="C213" s="2"/>
      <c r="D213" s="2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s="20" customFormat="1" x14ac:dyDescent="0.25">
      <c r="A214" s="2"/>
      <c r="B214" s="2"/>
      <c r="C214" s="2"/>
      <c r="D214" s="2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s="20" customFormat="1" x14ac:dyDescent="0.25">
      <c r="A215" s="2"/>
      <c r="B215" s="2"/>
      <c r="C215" s="2"/>
      <c r="D215" s="2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s="20" customFormat="1" x14ac:dyDescent="0.25">
      <c r="A216" s="2"/>
      <c r="B216" s="2"/>
      <c r="C216" s="2"/>
      <c r="D216" s="2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s="20" customFormat="1" x14ac:dyDescent="0.25">
      <c r="A217" s="2"/>
      <c r="B217" s="2"/>
      <c r="C217" s="2"/>
      <c r="D217" s="2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s="20" customFormat="1" x14ac:dyDescent="0.25">
      <c r="A218" s="2"/>
      <c r="B218" s="2"/>
      <c r="C218" s="2"/>
      <c r="D218" s="2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s="20" customFormat="1" x14ac:dyDescent="0.25">
      <c r="A219" s="2"/>
      <c r="B219" s="2"/>
      <c r="C219" s="2"/>
      <c r="D219" s="2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s="20" customFormat="1" x14ac:dyDescent="0.25">
      <c r="A220" s="2"/>
      <c r="B220" s="2"/>
      <c r="C220" s="2"/>
      <c r="D220" s="2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s="20" customFormat="1" x14ac:dyDescent="0.25">
      <c r="A221" s="2"/>
      <c r="B221" s="2"/>
      <c r="C221" s="2"/>
      <c r="D221" s="2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s="20" customFormat="1" x14ac:dyDescent="0.25">
      <c r="A222" s="2"/>
      <c r="B222" s="2"/>
      <c r="C222" s="2"/>
      <c r="D222" s="2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s="20" customFormat="1" x14ac:dyDescent="0.25">
      <c r="A223" s="2"/>
      <c r="B223" s="2"/>
      <c r="C223" s="2"/>
      <c r="D223" s="2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s="20" customFormat="1" x14ac:dyDescent="0.25">
      <c r="A224" s="2"/>
      <c r="B224" s="2"/>
      <c r="C224" s="2"/>
      <c r="D224" s="2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s="20" customFormat="1" x14ac:dyDescent="0.25">
      <c r="A225" s="2"/>
      <c r="B225" s="2"/>
      <c r="C225" s="2"/>
      <c r="D225" s="2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s="20" customFormat="1" x14ac:dyDescent="0.25">
      <c r="A226" s="2"/>
      <c r="B226" s="2"/>
      <c r="C226" s="2"/>
      <c r="D226" s="2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s="20" customFormat="1" x14ac:dyDescent="0.25">
      <c r="A227" s="2"/>
      <c r="B227" s="2"/>
      <c r="C227" s="2"/>
      <c r="D227" s="2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s="20" customFormat="1" x14ac:dyDescent="0.25">
      <c r="A228" s="2"/>
      <c r="B228" s="2"/>
      <c r="C228" s="2"/>
      <c r="D228" s="2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s="20" customFormat="1" x14ac:dyDescent="0.25">
      <c r="A229" s="2"/>
      <c r="B229" s="2"/>
      <c r="C229" s="2"/>
      <c r="D229" s="2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s="20" customFormat="1" x14ac:dyDescent="0.25">
      <c r="A230" s="2"/>
      <c r="B230" s="2"/>
      <c r="C230" s="2"/>
      <c r="D230" s="2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s="20" customFormat="1" x14ac:dyDescent="0.25">
      <c r="A231" s="2"/>
      <c r="B231" s="2"/>
      <c r="C231" s="2"/>
      <c r="D231" s="2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s="20" customFormat="1" x14ac:dyDescent="0.25">
      <c r="A232" s="2"/>
      <c r="B232" s="2"/>
      <c r="C232" s="2"/>
      <c r="D232" s="2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s="20" customFormat="1" x14ac:dyDescent="0.25">
      <c r="A233" s="2"/>
      <c r="B233" s="2"/>
      <c r="C233" s="2"/>
      <c r="D233" s="2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s="20" customFormat="1" x14ac:dyDescent="0.25">
      <c r="A234" s="2"/>
      <c r="B234" s="2"/>
      <c r="C234" s="2"/>
      <c r="D234" s="2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s="20" customFormat="1" x14ac:dyDescent="0.25">
      <c r="A235" s="2"/>
      <c r="B235" s="2"/>
      <c r="C235" s="2"/>
      <c r="D235" s="2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s="20" customFormat="1" x14ac:dyDescent="0.25">
      <c r="A236" s="2"/>
      <c r="B236" s="2"/>
      <c r="C236" s="2"/>
      <c r="D236" s="2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s="20" customFormat="1" x14ac:dyDescent="0.25">
      <c r="A237" s="2"/>
      <c r="B237" s="2"/>
      <c r="C237" s="2"/>
      <c r="D237" s="2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s="20" customFormat="1" x14ac:dyDescent="0.25">
      <c r="A238" s="2"/>
      <c r="B238" s="2"/>
      <c r="C238" s="2"/>
      <c r="D238" s="2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s="20" customFormat="1" x14ac:dyDescent="0.25">
      <c r="A239" s="2"/>
      <c r="B239" s="2"/>
      <c r="C239" s="2"/>
      <c r="D239" s="2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s="20" customFormat="1" x14ac:dyDescent="0.25">
      <c r="A240" s="2"/>
      <c r="B240" s="2"/>
      <c r="C240" s="2"/>
      <c r="D240" s="2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s="20" customFormat="1" x14ac:dyDescent="0.25">
      <c r="A241" s="2"/>
      <c r="B241" s="2"/>
      <c r="C241" s="2"/>
      <c r="D241" s="2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s="20" customFormat="1" x14ac:dyDescent="0.25">
      <c r="A242" s="2"/>
      <c r="B242" s="2"/>
      <c r="C242" s="2"/>
      <c r="D242" s="2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s="20" customFormat="1" x14ac:dyDescent="0.25">
      <c r="A243" s="2"/>
      <c r="B243" s="2"/>
      <c r="C243" s="2"/>
      <c r="D243" s="2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s="20" customFormat="1" x14ac:dyDescent="0.25">
      <c r="A244" s="2"/>
      <c r="B244" s="2"/>
      <c r="C244" s="2"/>
      <c r="D244" s="2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s="20" customFormat="1" x14ac:dyDescent="0.25">
      <c r="A245" s="2"/>
      <c r="B245" s="2"/>
      <c r="C245" s="2"/>
      <c r="D245" s="2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s="20" customFormat="1" x14ac:dyDescent="0.25">
      <c r="A246" s="2"/>
      <c r="B246" s="2"/>
      <c r="C246" s="2"/>
      <c r="D246" s="2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s="20" customFormat="1" x14ac:dyDescent="0.25">
      <c r="A247" s="2"/>
      <c r="B247" s="2"/>
      <c r="C247" s="2"/>
      <c r="D247" s="2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s="20" customFormat="1" x14ac:dyDescent="0.25">
      <c r="A248" s="2"/>
      <c r="B248" s="2"/>
      <c r="C248" s="2"/>
      <c r="D248" s="2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 s="20" customFormat="1" x14ac:dyDescent="0.25">
      <c r="A249" s="2"/>
      <c r="B249" s="2"/>
      <c r="C249" s="2"/>
      <c r="D249" s="2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 s="20" customFormat="1" x14ac:dyDescent="0.25">
      <c r="A250" s="2"/>
      <c r="B250" s="2"/>
      <c r="C250" s="2"/>
      <c r="D250" s="2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s="20" customFormat="1" x14ac:dyDescent="0.25">
      <c r="A251" s="2"/>
      <c r="B251" s="2"/>
      <c r="C251" s="2"/>
      <c r="D251" s="2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s="20" customFormat="1" x14ac:dyDescent="0.25">
      <c r="A252" s="2"/>
      <c r="B252" s="2"/>
      <c r="C252" s="2"/>
      <c r="D252" s="2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s="20" customFormat="1" x14ac:dyDescent="0.25">
      <c r="A253" s="2"/>
      <c r="B253" s="2"/>
      <c r="C253" s="2"/>
      <c r="D253" s="2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s="20" customFormat="1" x14ac:dyDescent="0.25">
      <c r="A254" s="2"/>
      <c r="B254" s="2"/>
      <c r="C254" s="2"/>
      <c r="D254" s="2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s="20" customFormat="1" x14ac:dyDescent="0.25">
      <c r="A255" s="2"/>
      <c r="B255" s="2"/>
      <c r="C255" s="2"/>
      <c r="D255" s="2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s="20" customFormat="1" x14ac:dyDescent="0.25">
      <c r="A256" s="2"/>
      <c r="B256" s="2"/>
      <c r="C256" s="2"/>
      <c r="D256" s="2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s="20" customFormat="1" x14ac:dyDescent="0.25">
      <c r="A257" s="2"/>
      <c r="B257" s="2"/>
      <c r="C257" s="2"/>
      <c r="D257" s="2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s="20" customFormat="1" x14ac:dyDescent="0.25">
      <c r="A258" s="2"/>
      <c r="B258" s="2"/>
      <c r="C258" s="2"/>
      <c r="D258" s="2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s="20" customFormat="1" x14ac:dyDescent="0.25">
      <c r="A259" s="2"/>
      <c r="B259" s="2"/>
      <c r="C259" s="2"/>
      <c r="D259" s="2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s="20" customFormat="1" x14ac:dyDescent="0.25">
      <c r="A260" s="2"/>
      <c r="B260" s="2"/>
      <c r="C260" s="2"/>
      <c r="D260" s="2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s="20" customFormat="1" x14ac:dyDescent="0.25">
      <c r="A261" s="2"/>
      <c r="B261" s="2"/>
      <c r="C261" s="2"/>
      <c r="D261" s="2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s="20" customFormat="1" x14ac:dyDescent="0.25">
      <c r="A262" s="2"/>
      <c r="B262" s="2"/>
      <c r="C262" s="2"/>
      <c r="D262" s="2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s="20" customFormat="1" x14ac:dyDescent="0.25">
      <c r="A263" s="2"/>
      <c r="B263" s="2"/>
      <c r="C263" s="2"/>
      <c r="D263" s="2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s="20" customFormat="1" x14ac:dyDescent="0.25">
      <c r="A264" s="2"/>
      <c r="B264" s="2"/>
      <c r="C264" s="2"/>
      <c r="D264" s="2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s="20" customFormat="1" x14ac:dyDescent="0.25">
      <c r="A265" s="2"/>
      <c r="B265" s="2"/>
      <c r="C265" s="2"/>
      <c r="D265" s="2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s="20" customFormat="1" x14ac:dyDescent="0.25">
      <c r="A266" s="2"/>
      <c r="B266" s="2"/>
      <c r="C266" s="2"/>
      <c r="D266" s="2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s="20" customFormat="1" x14ac:dyDescent="0.25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s="20" customFormat="1" x14ac:dyDescent="0.25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s="20" customFormat="1" x14ac:dyDescent="0.25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s="20" customFormat="1" x14ac:dyDescent="0.25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s="20" customFormat="1" x14ac:dyDescent="0.25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s="20" customFormat="1" x14ac:dyDescent="0.25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s="20" customFormat="1" x14ac:dyDescent="0.25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s="20" customFormat="1" x14ac:dyDescent="0.25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s="20" customFormat="1" x14ac:dyDescent="0.25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s="20" customFormat="1" x14ac:dyDescent="0.25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s="20" customFormat="1" x14ac:dyDescent="0.25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s="20" customFormat="1" x14ac:dyDescent="0.25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s="20" customFormat="1" x14ac:dyDescent="0.25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 s="20" customFormat="1" x14ac:dyDescent="0.25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s="20" customFormat="1" x14ac:dyDescent="0.25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 s="20" customFormat="1" x14ac:dyDescent="0.25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s="20" customFormat="1" x14ac:dyDescent="0.25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 s="20" customFormat="1" x14ac:dyDescent="0.25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s="20" customFormat="1" x14ac:dyDescent="0.25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 s="20" customFormat="1" x14ac:dyDescent="0.25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s="20" customFormat="1" x14ac:dyDescent="0.25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 s="20" customFormat="1" x14ac:dyDescent="0.25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s="20" customFormat="1" x14ac:dyDescent="0.25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 s="20" customFormat="1" x14ac:dyDescent="0.25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 s="20" customFormat="1" x14ac:dyDescent="0.25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 s="20" customFormat="1" x14ac:dyDescent="0.25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s="20" customFormat="1" x14ac:dyDescent="0.25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spans="1:26" s="20" customFormat="1" x14ac:dyDescent="0.25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 s="20" customFormat="1" x14ac:dyDescent="0.25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spans="1:26" s="20" customFormat="1" x14ac:dyDescent="0.25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 s="20" customFormat="1" x14ac:dyDescent="0.25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spans="1:26" s="20" customFormat="1" x14ac:dyDescent="0.25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 s="20" customFormat="1" x14ac:dyDescent="0.25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spans="1:26" s="20" customFormat="1" x14ac:dyDescent="0.25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 s="20" customFormat="1" x14ac:dyDescent="0.25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spans="1:26" s="20" customFormat="1" x14ac:dyDescent="0.25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 s="20" customFormat="1" x14ac:dyDescent="0.25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spans="1:26" s="20" customFormat="1" x14ac:dyDescent="0.25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spans="1:26" s="20" customFormat="1" x14ac:dyDescent="0.25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spans="1:26" s="20" customFormat="1" x14ac:dyDescent="0.25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spans="1:26" s="20" customFormat="1" x14ac:dyDescent="0.25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spans="1:26" s="20" customFormat="1" x14ac:dyDescent="0.25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spans="1:26" s="20" customFormat="1" x14ac:dyDescent="0.25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spans="1:26" s="20" customFormat="1" x14ac:dyDescent="0.25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spans="1:26" s="20" customFormat="1" x14ac:dyDescent="0.25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spans="1:26" s="20" customFormat="1" x14ac:dyDescent="0.25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s="20" customFormat="1" x14ac:dyDescent="0.25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spans="1:26" s="20" customFormat="1" x14ac:dyDescent="0.25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spans="1:26" s="20" customFormat="1" x14ac:dyDescent="0.25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spans="1:26" s="20" customFormat="1" x14ac:dyDescent="0.25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1:26" s="20" customFormat="1" x14ac:dyDescent="0.25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spans="1:26" s="20" customFormat="1" x14ac:dyDescent="0.25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spans="1:26" s="20" customFormat="1" x14ac:dyDescent="0.25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spans="1:26" s="20" customFormat="1" x14ac:dyDescent="0.25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spans="1:26" s="20" customFormat="1" x14ac:dyDescent="0.25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spans="1:26" s="20" customFormat="1" x14ac:dyDescent="0.25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spans="1:26" s="20" customFormat="1" x14ac:dyDescent="0.25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spans="1:26" s="20" customFormat="1" x14ac:dyDescent="0.25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spans="1:26" s="20" customFormat="1" x14ac:dyDescent="0.25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spans="1:26" s="20" customFormat="1" x14ac:dyDescent="0.25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s="20" customFormat="1" x14ac:dyDescent="0.25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spans="1:26" s="20" customFormat="1" x14ac:dyDescent="0.25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spans="1:26" s="20" customFormat="1" x14ac:dyDescent="0.25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spans="1:26" s="20" customFormat="1" x14ac:dyDescent="0.25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spans="1:26" s="20" customFormat="1" x14ac:dyDescent="0.25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spans="1:26" s="20" customFormat="1" x14ac:dyDescent="0.25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spans="1:26" s="20" customFormat="1" x14ac:dyDescent="0.25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spans="1:26" s="20" customFormat="1" x14ac:dyDescent="0.25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spans="1:26" s="20" customFormat="1" x14ac:dyDescent="0.25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spans="1:26" s="20" customFormat="1" x14ac:dyDescent="0.25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s="20" customFormat="1" x14ac:dyDescent="0.25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s="20" customFormat="1" x14ac:dyDescent="0.25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s="20" customFormat="1" x14ac:dyDescent="0.25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spans="1:26" s="20" customFormat="1" x14ac:dyDescent="0.25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s="20" customFormat="1" x14ac:dyDescent="0.25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spans="1:26" s="20" customFormat="1" x14ac:dyDescent="0.25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s="20" customFormat="1" x14ac:dyDescent="0.25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spans="1:26" s="20" customFormat="1" x14ac:dyDescent="0.25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s="20" customFormat="1" x14ac:dyDescent="0.25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spans="1:26" s="20" customFormat="1" x14ac:dyDescent="0.25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s="20" customFormat="1" x14ac:dyDescent="0.25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spans="1:26" s="20" customFormat="1" x14ac:dyDescent="0.25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s="20" customFormat="1" x14ac:dyDescent="0.25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s="20" customFormat="1" x14ac:dyDescent="0.25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s="20" customFormat="1" x14ac:dyDescent="0.25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spans="1:26" s="20" customFormat="1" x14ac:dyDescent="0.25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s="20" customFormat="1" x14ac:dyDescent="0.25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spans="1:26" s="20" customFormat="1" x14ac:dyDescent="0.25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s="20" customFormat="1" x14ac:dyDescent="0.25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spans="1:26" s="20" customFormat="1" x14ac:dyDescent="0.25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s="20" customFormat="1" x14ac:dyDescent="0.25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spans="1:26" s="20" customFormat="1" x14ac:dyDescent="0.25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s="20" customFormat="1" x14ac:dyDescent="0.25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spans="1:26" s="20" customFormat="1" x14ac:dyDescent="0.25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s="20" customFormat="1" x14ac:dyDescent="0.25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spans="1:26" s="20" customFormat="1" x14ac:dyDescent="0.25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s="20" customFormat="1" x14ac:dyDescent="0.25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spans="1:26" s="20" customFormat="1" x14ac:dyDescent="0.25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s="20" customFormat="1" x14ac:dyDescent="0.25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spans="1:26" s="20" customFormat="1" x14ac:dyDescent="0.25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s="20" customFormat="1" x14ac:dyDescent="0.25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spans="1:26" s="20" customFormat="1" x14ac:dyDescent="0.25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s="20" customFormat="1" x14ac:dyDescent="0.25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spans="1:26" s="20" customFormat="1" x14ac:dyDescent="0.25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spans="1:26" s="20" customFormat="1" x14ac:dyDescent="0.25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spans="1:26" s="20" customFormat="1" x14ac:dyDescent="0.25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1:26" s="20" customFormat="1" x14ac:dyDescent="0.25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spans="1:26" s="20" customFormat="1" x14ac:dyDescent="0.25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1:26" s="20" customFormat="1" x14ac:dyDescent="0.25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spans="1:26" s="20" customFormat="1" x14ac:dyDescent="0.25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1:26" s="20" customFormat="1" x14ac:dyDescent="0.25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spans="1:26" s="20" customFormat="1" x14ac:dyDescent="0.25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spans="1:26" s="20" customFormat="1" x14ac:dyDescent="0.25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spans="1:26" s="20" customFormat="1" x14ac:dyDescent="0.25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s="20" customFormat="1" x14ac:dyDescent="0.25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spans="1:26" s="20" customFormat="1" x14ac:dyDescent="0.25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spans="1:26" s="20" customFormat="1" x14ac:dyDescent="0.25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spans="1:26" s="20" customFormat="1" x14ac:dyDescent="0.25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spans="1:26" s="20" customFormat="1" x14ac:dyDescent="0.25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spans="1:26" s="20" customFormat="1" x14ac:dyDescent="0.25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1:26" s="20" customFormat="1" x14ac:dyDescent="0.25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spans="1:26" s="20" customFormat="1" x14ac:dyDescent="0.25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1:26" s="20" customFormat="1" x14ac:dyDescent="0.25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spans="1:26" s="20" customFormat="1" x14ac:dyDescent="0.25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s="20" customFormat="1" x14ac:dyDescent="0.25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spans="1:26" s="20" customFormat="1" x14ac:dyDescent="0.25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spans="1:26" s="20" customFormat="1" x14ac:dyDescent="0.25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spans="1:26" s="20" customFormat="1" x14ac:dyDescent="0.25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26" s="20" customFormat="1" x14ac:dyDescent="0.25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spans="1:26" s="20" customFormat="1" x14ac:dyDescent="0.25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26" s="20" customFormat="1" x14ac:dyDescent="0.25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spans="1:26" s="20" customFormat="1" x14ac:dyDescent="0.25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spans="1:26" s="20" customFormat="1" x14ac:dyDescent="0.25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spans="1:26" s="20" customFormat="1" x14ac:dyDescent="0.25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s="20" customFormat="1" x14ac:dyDescent="0.25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spans="1:26" s="20" customFormat="1" x14ac:dyDescent="0.25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s="20" customFormat="1" x14ac:dyDescent="0.25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spans="1:26" s="20" customFormat="1" x14ac:dyDescent="0.25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s="20" customFormat="1" x14ac:dyDescent="0.25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spans="1:26" s="20" customFormat="1" x14ac:dyDescent="0.25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s="20" customFormat="1" x14ac:dyDescent="0.25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spans="1:26" s="20" customFormat="1" x14ac:dyDescent="0.25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s="20" customFormat="1" x14ac:dyDescent="0.25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1:26" s="20" customFormat="1" x14ac:dyDescent="0.25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s="20" customFormat="1" x14ac:dyDescent="0.25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spans="1:26" s="20" customFormat="1" x14ac:dyDescent="0.25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spans="1:26" s="20" customFormat="1" x14ac:dyDescent="0.25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spans="1:26" s="20" customFormat="1" x14ac:dyDescent="0.25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1:26" s="20" customFormat="1" x14ac:dyDescent="0.25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spans="1:26" s="20" customFormat="1" x14ac:dyDescent="0.25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1:26" s="20" customFormat="1" x14ac:dyDescent="0.25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spans="1:26" s="20" customFormat="1" x14ac:dyDescent="0.25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spans="1:26" s="20" customFormat="1" x14ac:dyDescent="0.25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spans="1:26" s="20" customFormat="1" x14ac:dyDescent="0.25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spans="1:26" s="20" customFormat="1" x14ac:dyDescent="0.25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spans="1:26" s="20" customFormat="1" x14ac:dyDescent="0.25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spans="1:26" s="20" customFormat="1" x14ac:dyDescent="0.25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spans="1:26" s="20" customFormat="1" x14ac:dyDescent="0.25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spans="1:26" s="20" customFormat="1" x14ac:dyDescent="0.25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spans="1:26" s="20" customFormat="1" x14ac:dyDescent="0.25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spans="1:26" s="20" customFormat="1" x14ac:dyDescent="0.25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spans="1:26" s="20" customFormat="1" x14ac:dyDescent="0.25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spans="1:26" s="20" customFormat="1" x14ac:dyDescent="0.25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spans="1:26" s="20" customFormat="1" x14ac:dyDescent="0.25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spans="1:26" s="20" customFormat="1" x14ac:dyDescent="0.25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spans="1:26" s="20" customFormat="1" x14ac:dyDescent="0.25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spans="1:26" s="20" customFormat="1" x14ac:dyDescent="0.25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spans="1:26" s="20" customFormat="1" x14ac:dyDescent="0.25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spans="1:26" s="20" customFormat="1" x14ac:dyDescent="0.25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spans="1:26" s="20" customFormat="1" x14ac:dyDescent="0.25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spans="1:26" s="20" customFormat="1" x14ac:dyDescent="0.25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spans="1:26" s="20" customFormat="1" x14ac:dyDescent="0.25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spans="1:26" s="20" customFormat="1" x14ac:dyDescent="0.25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spans="1:26" s="20" customFormat="1" x14ac:dyDescent="0.25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spans="1:26" s="20" customFormat="1" x14ac:dyDescent="0.25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spans="1:26" s="20" customFormat="1" x14ac:dyDescent="0.25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spans="1:26" s="20" customFormat="1" x14ac:dyDescent="0.25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spans="1:26" s="20" customFormat="1" x14ac:dyDescent="0.25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spans="1:26" s="20" customFormat="1" x14ac:dyDescent="0.25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spans="1:26" s="20" customFormat="1" x14ac:dyDescent="0.25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spans="1:26" s="20" customFormat="1" x14ac:dyDescent="0.25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spans="1:26" s="20" customFormat="1" x14ac:dyDescent="0.25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spans="1:26" s="20" customFormat="1" x14ac:dyDescent="0.25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spans="1:26" s="20" customFormat="1" x14ac:dyDescent="0.25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spans="1:26" s="20" customFormat="1" x14ac:dyDescent="0.25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spans="1:26" s="20" customFormat="1" x14ac:dyDescent="0.25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spans="1:26" s="20" customFormat="1" x14ac:dyDescent="0.25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spans="1:26" s="20" customFormat="1" x14ac:dyDescent="0.25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spans="1:26" s="20" customFormat="1" x14ac:dyDescent="0.25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spans="1:26" s="20" customFormat="1" x14ac:dyDescent="0.25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spans="1:26" s="20" customFormat="1" x14ac:dyDescent="0.25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1:26" s="20" customFormat="1" x14ac:dyDescent="0.25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s="20" customFormat="1" x14ac:dyDescent="0.25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spans="1:26" s="20" customFormat="1" x14ac:dyDescent="0.25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s="20" customFormat="1" x14ac:dyDescent="0.25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spans="1:26" s="20" customFormat="1" x14ac:dyDescent="0.25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s="20" customFormat="1" x14ac:dyDescent="0.25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spans="1:26" s="20" customFormat="1" x14ac:dyDescent="0.25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s="20" customFormat="1" x14ac:dyDescent="0.25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spans="1:26" s="20" customFormat="1" x14ac:dyDescent="0.25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s="20" customFormat="1" x14ac:dyDescent="0.25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spans="1:26" s="20" customFormat="1" x14ac:dyDescent="0.25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s="20" customFormat="1" x14ac:dyDescent="0.25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spans="1:26" s="20" customFormat="1" x14ac:dyDescent="0.25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s="20" customFormat="1" x14ac:dyDescent="0.25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spans="1:26" s="20" customFormat="1" x14ac:dyDescent="0.25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s="20" customFormat="1" x14ac:dyDescent="0.25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1:26" s="20" customFormat="1" x14ac:dyDescent="0.25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s="20" customFormat="1" x14ac:dyDescent="0.25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spans="1:26" s="20" customFormat="1" x14ac:dyDescent="0.25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s="20" customFormat="1" x14ac:dyDescent="0.25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spans="1:26" s="20" customFormat="1" x14ac:dyDescent="0.25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s="20" customFormat="1" x14ac:dyDescent="0.25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spans="1:26" s="20" customFormat="1" x14ac:dyDescent="0.25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s="20" customFormat="1" x14ac:dyDescent="0.25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spans="1:26" s="20" customFormat="1" x14ac:dyDescent="0.25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s="20" customFormat="1" x14ac:dyDescent="0.25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spans="1:26" s="20" customFormat="1" x14ac:dyDescent="0.25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s="20" customFormat="1" x14ac:dyDescent="0.25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spans="1:26" s="20" customFormat="1" x14ac:dyDescent="0.25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s="20" customFormat="1" x14ac:dyDescent="0.25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s="20" customFormat="1" x14ac:dyDescent="0.25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s="20" customFormat="1" x14ac:dyDescent="0.25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spans="1:26" s="20" customFormat="1" x14ac:dyDescent="0.25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spans="1:26" s="20" customFormat="1" x14ac:dyDescent="0.25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spans="1:26" s="20" customFormat="1" x14ac:dyDescent="0.25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spans="1:26" s="20" customFormat="1" x14ac:dyDescent="0.25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spans="1:26" s="20" customFormat="1" x14ac:dyDescent="0.25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spans="1:26" s="20" customFormat="1" x14ac:dyDescent="0.25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spans="1:26" s="20" customFormat="1" x14ac:dyDescent="0.25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spans="1:26" s="20" customFormat="1" x14ac:dyDescent="0.25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spans="1:26" s="20" customFormat="1" x14ac:dyDescent="0.25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spans="1:26" s="20" customFormat="1" x14ac:dyDescent="0.25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spans="1:26" s="20" customFormat="1" x14ac:dyDescent="0.25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spans="1:26" s="20" customFormat="1" x14ac:dyDescent="0.25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spans="1:26" s="20" customFormat="1" x14ac:dyDescent="0.25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spans="1:26" s="20" customFormat="1" x14ac:dyDescent="0.25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spans="1:26" s="20" customFormat="1" x14ac:dyDescent="0.25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spans="1:26" s="20" customFormat="1" x14ac:dyDescent="0.25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spans="1:26" s="20" customFormat="1" x14ac:dyDescent="0.25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spans="1:26" s="20" customFormat="1" x14ac:dyDescent="0.25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spans="1:26" s="20" customFormat="1" x14ac:dyDescent="0.25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spans="1:26" s="20" customFormat="1" x14ac:dyDescent="0.25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spans="1:26" s="20" customFormat="1" x14ac:dyDescent="0.25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spans="1:26" s="20" customFormat="1" x14ac:dyDescent="0.25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spans="1:26" s="20" customFormat="1" x14ac:dyDescent="0.25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spans="1:26" s="20" customFormat="1" x14ac:dyDescent="0.25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spans="1:26" s="20" customFormat="1" x14ac:dyDescent="0.25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spans="1:26" s="20" customFormat="1" x14ac:dyDescent="0.25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spans="1:26" s="20" customFormat="1" x14ac:dyDescent="0.25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1:26" s="20" customFormat="1" x14ac:dyDescent="0.25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spans="1:26" s="20" customFormat="1" x14ac:dyDescent="0.25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spans="1:26" s="20" customFormat="1" x14ac:dyDescent="0.25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spans="1:26" s="20" customFormat="1" x14ac:dyDescent="0.25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spans="1:26" s="20" customFormat="1" x14ac:dyDescent="0.25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spans="1:26" s="20" customFormat="1" x14ac:dyDescent="0.25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spans="1:26" s="20" customFormat="1" x14ac:dyDescent="0.25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spans="1:26" s="20" customFormat="1" x14ac:dyDescent="0.25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spans="1:26" s="20" customFormat="1" x14ac:dyDescent="0.25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spans="1:26" s="20" customFormat="1" x14ac:dyDescent="0.25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spans="1:26" s="20" customFormat="1" x14ac:dyDescent="0.25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spans="1:26" s="20" customFormat="1" x14ac:dyDescent="0.25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spans="1:26" s="20" customFormat="1" x14ac:dyDescent="0.25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spans="1:26" s="20" customFormat="1" x14ac:dyDescent="0.25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1:26" s="20" customFormat="1" x14ac:dyDescent="0.25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spans="1:26" s="20" customFormat="1" x14ac:dyDescent="0.25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spans="1:26" s="20" customFormat="1" x14ac:dyDescent="0.25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spans="1:26" s="20" customFormat="1" x14ac:dyDescent="0.25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spans="1:26" s="20" customFormat="1" x14ac:dyDescent="0.25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spans="1:26" s="20" customFormat="1" x14ac:dyDescent="0.25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spans="1:26" s="20" customFormat="1" x14ac:dyDescent="0.25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spans="1:26" s="20" customFormat="1" x14ac:dyDescent="0.25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spans="1:26" s="20" customFormat="1" x14ac:dyDescent="0.25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spans="1:26" s="20" customFormat="1" x14ac:dyDescent="0.25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s="20" customFormat="1" x14ac:dyDescent="0.25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s="20" customFormat="1" x14ac:dyDescent="0.25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s="20" customFormat="1" x14ac:dyDescent="0.25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spans="1:26" s="20" customFormat="1" x14ac:dyDescent="0.25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s="20" customFormat="1" x14ac:dyDescent="0.25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s="20" customFormat="1" x14ac:dyDescent="0.25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s="20" customFormat="1" x14ac:dyDescent="0.25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spans="1:26" s="20" customFormat="1" x14ac:dyDescent="0.25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s="20" customFormat="1" x14ac:dyDescent="0.25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spans="1:26" s="20" customFormat="1" x14ac:dyDescent="0.25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s="20" customFormat="1" x14ac:dyDescent="0.25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spans="1:26" s="20" customFormat="1" x14ac:dyDescent="0.25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s="20" customFormat="1" x14ac:dyDescent="0.25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spans="1:26" s="20" customFormat="1" x14ac:dyDescent="0.25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s="20" customFormat="1" x14ac:dyDescent="0.25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spans="1:26" s="20" customFormat="1" x14ac:dyDescent="0.25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s="20" customFormat="1" x14ac:dyDescent="0.25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spans="1:26" s="20" customFormat="1" x14ac:dyDescent="0.25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s="20" customFormat="1" x14ac:dyDescent="0.25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spans="1:26" s="20" customFormat="1" x14ac:dyDescent="0.25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s="20" customFormat="1" x14ac:dyDescent="0.25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spans="1:26" s="20" customFormat="1" x14ac:dyDescent="0.25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s="20" customFormat="1" x14ac:dyDescent="0.25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spans="1:26" s="20" customFormat="1" x14ac:dyDescent="0.25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s="20" customFormat="1" x14ac:dyDescent="0.25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spans="1:26" s="20" customFormat="1" x14ac:dyDescent="0.25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s="20" customFormat="1" x14ac:dyDescent="0.25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spans="1:26" s="20" customFormat="1" x14ac:dyDescent="0.25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s="20" customFormat="1" x14ac:dyDescent="0.25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spans="1:26" s="20" customFormat="1" x14ac:dyDescent="0.25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s="20" customFormat="1" x14ac:dyDescent="0.25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spans="1:26" s="20" customFormat="1" x14ac:dyDescent="0.25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s="20" customFormat="1" x14ac:dyDescent="0.25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s="20" customFormat="1" x14ac:dyDescent="0.25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s="20" customFormat="1" x14ac:dyDescent="0.25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spans="1:26" s="20" customFormat="1" x14ac:dyDescent="0.25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s="20" customFormat="1" x14ac:dyDescent="0.25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spans="1:26" s="20" customFormat="1" x14ac:dyDescent="0.25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s="20" customFormat="1" x14ac:dyDescent="0.25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spans="1:26" s="20" customFormat="1" x14ac:dyDescent="0.25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s="20" customFormat="1" x14ac:dyDescent="0.25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spans="1:26" s="20" customFormat="1" x14ac:dyDescent="0.25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s="20" customFormat="1" x14ac:dyDescent="0.25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spans="1:26" s="20" customFormat="1" x14ac:dyDescent="0.25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s="20" customFormat="1" x14ac:dyDescent="0.25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spans="1:26" s="20" customFormat="1" x14ac:dyDescent="0.25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s="20" customFormat="1" x14ac:dyDescent="0.25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spans="1:26" s="20" customFormat="1" x14ac:dyDescent="0.25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s="20" customFormat="1" x14ac:dyDescent="0.25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spans="1:26" s="20" customFormat="1" x14ac:dyDescent="0.25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s="20" customFormat="1" x14ac:dyDescent="0.25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spans="1:26" s="20" customFormat="1" x14ac:dyDescent="0.25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s="20" customFormat="1" x14ac:dyDescent="0.25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s="20" customFormat="1" x14ac:dyDescent="0.25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s="20" customFormat="1" x14ac:dyDescent="0.25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spans="1:26" s="20" customFormat="1" x14ac:dyDescent="0.25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s="20" customFormat="1" x14ac:dyDescent="0.25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spans="1:26" s="20" customFormat="1" x14ac:dyDescent="0.25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s="20" customFormat="1" x14ac:dyDescent="0.25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spans="1:26" s="20" customFormat="1" x14ac:dyDescent="0.25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s="20" customFormat="1" x14ac:dyDescent="0.25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spans="1:26" s="20" customFormat="1" x14ac:dyDescent="0.25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s="20" customFormat="1" x14ac:dyDescent="0.25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spans="1:26" s="20" customFormat="1" x14ac:dyDescent="0.25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s="20" customFormat="1" x14ac:dyDescent="0.25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spans="1:26" s="20" customFormat="1" x14ac:dyDescent="0.25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s="20" customFormat="1" x14ac:dyDescent="0.25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spans="1:26" s="20" customFormat="1" x14ac:dyDescent="0.25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s="20" customFormat="1" x14ac:dyDescent="0.25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spans="1:26" s="20" customFormat="1" x14ac:dyDescent="0.25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s="20" customFormat="1" x14ac:dyDescent="0.25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spans="1:26" s="20" customFormat="1" x14ac:dyDescent="0.25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s="20" customFormat="1" x14ac:dyDescent="0.25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spans="1:26" s="20" customFormat="1" x14ac:dyDescent="0.25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s="20" customFormat="1" x14ac:dyDescent="0.25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spans="1:26" s="20" customFormat="1" x14ac:dyDescent="0.25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s="20" customFormat="1" x14ac:dyDescent="0.25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spans="1:26" s="20" customFormat="1" x14ac:dyDescent="0.25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x14ac:dyDescent="0.25">
      <c r="A619" s="6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26" x14ac:dyDescent="0.25">
      <c r="A620" s="6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x14ac:dyDescent="0.25">
      <c r="A621" s="6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26" x14ac:dyDescent="0.25">
      <c r="A622" s="6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x14ac:dyDescent="0.25">
      <c r="A623" s="6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26" x14ac:dyDescent="0.25">
      <c r="A624" s="6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x14ac:dyDescent="0.25">
      <c r="A625" s="6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x14ac:dyDescent="0.25">
      <c r="A626" s="6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x14ac:dyDescent="0.25">
      <c r="A627" s="6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x14ac:dyDescent="0.25">
      <c r="A628" s="6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x14ac:dyDescent="0.25">
      <c r="A629" s="6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x14ac:dyDescent="0.25">
      <c r="A630" s="6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x14ac:dyDescent="0.25">
      <c r="A631" s="6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x14ac:dyDescent="0.25">
      <c r="A632" s="6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x14ac:dyDescent="0.25">
      <c r="A633" s="6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x14ac:dyDescent="0.25">
      <c r="A634" s="6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x14ac:dyDescent="0.25">
      <c r="A635" s="6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x14ac:dyDescent="0.25">
      <c r="A636" s="6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x14ac:dyDescent="0.25">
      <c r="A637" s="6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x14ac:dyDescent="0.25">
      <c r="A638" s="6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x14ac:dyDescent="0.25">
      <c r="A639" s="6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x14ac:dyDescent="0.25">
      <c r="A640" s="6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x14ac:dyDescent="0.25">
      <c r="A641" s="6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x14ac:dyDescent="0.25">
      <c r="A642" s="6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x14ac:dyDescent="0.25">
      <c r="A643" s="6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x14ac:dyDescent="0.25">
      <c r="A644" s="6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x14ac:dyDescent="0.25">
      <c r="A645" s="6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x14ac:dyDescent="0.25">
      <c r="A646" s="6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x14ac:dyDescent="0.25">
      <c r="A647" s="6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x14ac:dyDescent="0.25">
      <c r="A648" s="6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x14ac:dyDescent="0.25">
      <c r="A649" s="6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x14ac:dyDescent="0.25">
      <c r="A650" s="6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x14ac:dyDescent="0.25">
      <c r="A651" s="6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x14ac:dyDescent="0.25">
      <c r="A652" s="6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x14ac:dyDescent="0.25">
      <c r="A653" s="6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x14ac:dyDescent="0.25">
      <c r="A654" s="6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x14ac:dyDescent="0.25">
      <c r="A655" s="6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x14ac:dyDescent="0.25">
      <c r="A656" s="6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x14ac:dyDescent="0.25">
      <c r="A657" s="6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x14ac:dyDescent="0.25">
      <c r="A658" s="6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x14ac:dyDescent="0.25">
      <c r="A659" s="6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x14ac:dyDescent="0.25">
      <c r="A660" s="6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x14ac:dyDescent="0.25">
      <c r="A661" s="6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x14ac:dyDescent="0.25">
      <c r="A662" s="6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x14ac:dyDescent="0.25">
      <c r="A663" s="6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x14ac:dyDescent="0.25">
      <c r="A664" s="6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x14ac:dyDescent="0.25">
      <c r="A665" s="6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x14ac:dyDescent="0.25">
      <c r="A666" s="6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x14ac:dyDescent="0.25">
      <c r="A667" s="6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x14ac:dyDescent="0.25">
      <c r="A668" s="6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x14ac:dyDescent="0.25">
      <c r="A669" s="6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x14ac:dyDescent="0.25">
      <c r="A670" s="6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x14ac:dyDescent="0.25">
      <c r="A671" s="6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x14ac:dyDescent="0.25">
      <c r="A672" s="6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x14ac:dyDescent="0.25">
      <c r="A673" s="6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x14ac:dyDescent="0.25">
      <c r="A674" s="6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x14ac:dyDescent="0.25">
      <c r="A675" s="6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x14ac:dyDescent="0.25">
      <c r="A676" s="6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x14ac:dyDescent="0.25">
      <c r="A677" s="6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x14ac:dyDescent="0.25">
      <c r="A678" s="6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x14ac:dyDescent="0.25">
      <c r="A679" s="6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x14ac:dyDescent="0.25">
      <c r="A680" s="6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x14ac:dyDescent="0.25">
      <c r="A681" s="6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x14ac:dyDescent="0.25">
      <c r="A682" s="6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x14ac:dyDescent="0.25">
      <c r="A683" s="6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x14ac:dyDescent="0.25">
      <c r="A684" s="6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x14ac:dyDescent="0.25">
      <c r="A685" s="6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x14ac:dyDescent="0.25">
      <c r="A686" s="6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x14ac:dyDescent="0.25">
      <c r="A687" s="6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x14ac:dyDescent="0.25">
      <c r="A688" s="6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x14ac:dyDescent="0.25">
      <c r="A689" s="6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x14ac:dyDescent="0.25">
      <c r="A690" s="6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x14ac:dyDescent="0.25">
      <c r="A691" s="6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x14ac:dyDescent="0.25">
      <c r="A692" s="6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x14ac:dyDescent="0.25">
      <c r="A693" s="6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x14ac:dyDescent="0.25">
      <c r="A694" s="6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x14ac:dyDescent="0.25">
      <c r="A695" s="6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x14ac:dyDescent="0.25">
      <c r="A696" s="6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x14ac:dyDescent="0.25">
      <c r="A697" s="6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x14ac:dyDescent="0.25">
      <c r="A698" s="6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x14ac:dyDescent="0.25">
      <c r="A699" s="6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x14ac:dyDescent="0.25">
      <c r="A700" s="6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x14ac:dyDescent="0.25">
      <c r="A701" s="6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x14ac:dyDescent="0.25">
      <c r="A702" s="6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x14ac:dyDescent="0.25">
      <c r="A703" s="6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x14ac:dyDescent="0.25">
      <c r="A704" s="6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x14ac:dyDescent="0.25">
      <c r="A705" s="6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x14ac:dyDescent="0.25">
      <c r="A706" s="6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x14ac:dyDescent="0.25">
      <c r="A707" s="6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x14ac:dyDescent="0.25">
      <c r="A708" s="6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x14ac:dyDescent="0.25">
      <c r="A709" s="6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x14ac:dyDescent="0.25">
      <c r="A710" s="6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x14ac:dyDescent="0.25">
      <c r="A711" s="6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x14ac:dyDescent="0.25">
      <c r="A712" s="6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x14ac:dyDescent="0.25">
      <c r="A713" s="6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x14ac:dyDescent="0.25">
      <c r="A714" s="6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x14ac:dyDescent="0.25">
      <c r="A715" s="6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x14ac:dyDescent="0.25">
      <c r="A716" s="6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x14ac:dyDescent="0.25">
      <c r="A717" s="6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x14ac:dyDescent="0.25">
      <c r="A718" s="6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x14ac:dyDescent="0.25">
      <c r="A719" s="6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x14ac:dyDescent="0.25">
      <c r="A720" s="6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x14ac:dyDescent="0.25">
      <c r="A721" s="6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x14ac:dyDescent="0.25">
      <c r="A722" s="6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x14ac:dyDescent="0.25">
      <c r="A723" s="6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x14ac:dyDescent="0.25">
      <c r="A724" s="6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x14ac:dyDescent="0.25">
      <c r="A725" s="6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x14ac:dyDescent="0.25">
      <c r="A726" s="6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x14ac:dyDescent="0.25">
      <c r="A727" s="6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x14ac:dyDescent="0.25">
      <c r="A728" s="6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x14ac:dyDescent="0.25">
      <c r="A729" s="6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x14ac:dyDescent="0.25">
      <c r="A730" s="6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x14ac:dyDescent="0.25">
      <c r="A731" s="6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x14ac:dyDescent="0.25">
      <c r="A732" s="6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x14ac:dyDescent="0.25">
      <c r="A733" s="6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x14ac:dyDescent="0.25">
      <c r="A734" s="6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x14ac:dyDescent="0.25">
      <c r="A735" s="6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x14ac:dyDescent="0.25">
      <c r="A736" s="6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x14ac:dyDescent="0.25">
      <c r="A737" s="6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x14ac:dyDescent="0.25">
      <c r="A738" s="6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x14ac:dyDescent="0.25">
      <c r="A739" s="6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x14ac:dyDescent="0.25">
      <c r="A740" s="6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x14ac:dyDescent="0.25">
      <c r="A741" s="6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x14ac:dyDescent="0.25">
      <c r="A742" s="6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x14ac:dyDescent="0.25">
      <c r="A743" s="6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x14ac:dyDescent="0.25">
      <c r="A744" s="6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x14ac:dyDescent="0.25">
      <c r="A745" s="6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x14ac:dyDescent="0.25">
      <c r="A746" s="6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x14ac:dyDescent="0.25">
      <c r="A747" s="6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x14ac:dyDescent="0.25">
      <c r="A748" s="6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x14ac:dyDescent="0.25">
      <c r="A749" s="6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x14ac:dyDescent="0.25">
      <c r="A750" s="6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x14ac:dyDescent="0.25">
      <c r="A751" s="6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x14ac:dyDescent="0.25">
      <c r="A752" s="6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x14ac:dyDescent="0.25">
      <c r="A753" s="6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x14ac:dyDescent="0.25">
      <c r="A754" s="6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x14ac:dyDescent="0.25">
      <c r="A755" s="6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x14ac:dyDescent="0.25">
      <c r="A756" s="6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x14ac:dyDescent="0.25">
      <c r="A757" s="6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x14ac:dyDescent="0.25">
      <c r="A758" s="6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x14ac:dyDescent="0.25">
      <c r="A759" s="6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x14ac:dyDescent="0.25">
      <c r="A760" s="6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x14ac:dyDescent="0.25">
      <c r="A761" s="6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x14ac:dyDescent="0.25">
      <c r="A762" s="6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x14ac:dyDescent="0.25">
      <c r="A763" s="6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x14ac:dyDescent="0.25">
      <c r="A764" s="6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x14ac:dyDescent="0.25">
      <c r="A765" s="6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x14ac:dyDescent="0.25">
      <c r="A766" s="6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x14ac:dyDescent="0.25">
      <c r="A767" s="6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x14ac:dyDescent="0.25">
      <c r="A768" s="6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x14ac:dyDescent="0.25">
      <c r="A769" s="6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x14ac:dyDescent="0.25">
      <c r="A770" s="6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x14ac:dyDescent="0.25">
      <c r="A771" s="6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x14ac:dyDescent="0.25">
      <c r="A772" s="6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x14ac:dyDescent="0.25">
      <c r="A773" s="6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x14ac:dyDescent="0.25">
      <c r="A774" s="6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x14ac:dyDescent="0.25">
      <c r="A775" s="6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x14ac:dyDescent="0.25">
      <c r="A776" s="6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x14ac:dyDescent="0.25">
      <c r="A777" s="6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x14ac:dyDescent="0.25">
      <c r="A778" s="6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x14ac:dyDescent="0.25">
      <c r="A779" s="6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x14ac:dyDescent="0.25">
      <c r="A780" s="6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x14ac:dyDescent="0.25">
      <c r="A781" s="6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x14ac:dyDescent="0.25">
      <c r="A782" s="6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x14ac:dyDescent="0.25">
      <c r="A783" s="6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x14ac:dyDescent="0.25">
      <c r="A784" s="6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x14ac:dyDescent="0.25">
      <c r="A785" s="6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x14ac:dyDescent="0.25">
      <c r="A786" s="6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x14ac:dyDescent="0.25">
      <c r="A787" s="6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x14ac:dyDescent="0.25">
      <c r="A788" s="6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x14ac:dyDescent="0.25">
      <c r="A789" s="6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x14ac:dyDescent="0.25">
      <c r="A790" s="6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x14ac:dyDescent="0.25">
      <c r="A791" s="6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x14ac:dyDescent="0.25">
      <c r="A792" s="6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x14ac:dyDescent="0.25">
      <c r="A793" s="6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x14ac:dyDescent="0.25">
      <c r="A794" s="6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x14ac:dyDescent="0.25">
      <c r="A795" s="6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x14ac:dyDescent="0.25">
      <c r="A796" s="6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x14ac:dyDescent="0.25">
      <c r="A797" s="6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x14ac:dyDescent="0.25">
      <c r="A798" s="6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x14ac:dyDescent="0.25">
      <c r="A799" s="6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x14ac:dyDescent="0.25">
      <c r="A800" s="6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x14ac:dyDescent="0.25">
      <c r="A801" s="6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x14ac:dyDescent="0.25">
      <c r="A802" s="6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x14ac:dyDescent="0.25">
      <c r="A803" s="6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x14ac:dyDescent="0.25">
      <c r="A804" s="6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x14ac:dyDescent="0.25">
      <c r="A805" s="6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x14ac:dyDescent="0.25">
      <c r="A806" s="6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x14ac:dyDescent="0.25">
      <c r="A807" s="6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x14ac:dyDescent="0.25">
      <c r="A808" s="6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x14ac:dyDescent="0.25">
      <c r="A809" s="6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x14ac:dyDescent="0.25">
      <c r="A810" s="6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x14ac:dyDescent="0.25">
      <c r="A811" s="6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x14ac:dyDescent="0.25">
      <c r="A812" s="6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x14ac:dyDescent="0.25">
      <c r="A813" s="6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x14ac:dyDescent="0.25">
      <c r="A814" s="6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x14ac:dyDescent="0.25">
      <c r="A815" s="6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x14ac:dyDescent="0.25">
      <c r="A816" s="6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x14ac:dyDescent="0.25">
      <c r="A817" s="6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x14ac:dyDescent="0.25">
      <c r="A818" s="6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x14ac:dyDescent="0.25">
      <c r="A819" s="6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x14ac:dyDescent="0.25">
      <c r="A820" s="6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x14ac:dyDescent="0.25">
      <c r="A821" s="6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x14ac:dyDescent="0.25">
      <c r="A822" s="6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x14ac:dyDescent="0.25">
      <c r="A823" s="6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x14ac:dyDescent="0.25">
      <c r="A824" s="6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x14ac:dyDescent="0.25">
      <c r="A825" s="6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x14ac:dyDescent="0.25">
      <c r="A826" s="6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x14ac:dyDescent="0.25">
      <c r="A827" s="6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x14ac:dyDescent="0.25">
      <c r="A828" s="6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x14ac:dyDescent="0.25">
      <c r="A829" s="6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x14ac:dyDescent="0.25">
      <c r="A830" s="6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x14ac:dyDescent="0.25">
      <c r="A831" s="6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x14ac:dyDescent="0.25">
      <c r="A832" s="6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x14ac:dyDescent="0.25">
      <c r="A833" s="6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x14ac:dyDescent="0.25">
      <c r="A834" s="6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x14ac:dyDescent="0.25">
      <c r="A835" s="6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x14ac:dyDescent="0.25">
      <c r="A836" s="6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x14ac:dyDescent="0.25">
      <c r="A837" s="6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x14ac:dyDescent="0.25">
      <c r="A838" s="6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x14ac:dyDescent="0.25">
      <c r="A839" s="6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x14ac:dyDescent="0.25">
      <c r="A840" s="6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x14ac:dyDescent="0.25">
      <c r="A841" s="6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x14ac:dyDescent="0.25">
      <c r="A842" s="6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x14ac:dyDescent="0.25">
      <c r="A843" s="6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x14ac:dyDescent="0.25">
      <c r="A844" s="6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x14ac:dyDescent="0.25">
      <c r="A845" s="6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x14ac:dyDescent="0.25">
      <c r="A846" s="6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x14ac:dyDescent="0.25">
      <c r="A847" s="6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x14ac:dyDescent="0.25">
      <c r="A848" s="6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x14ac:dyDescent="0.25">
      <c r="A849" s="6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x14ac:dyDescent="0.25">
      <c r="A850" s="6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x14ac:dyDescent="0.25">
      <c r="A851" s="6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x14ac:dyDescent="0.25">
      <c r="A852" s="6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x14ac:dyDescent="0.25">
      <c r="A853" s="6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x14ac:dyDescent="0.25">
      <c r="A854" s="6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x14ac:dyDescent="0.25">
      <c r="A855" s="6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x14ac:dyDescent="0.25">
      <c r="A856" s="6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x14ac:dyDescent="0.25">
      <c r="A857" s="6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x14ac:dyDescent="0.25">
      <c r="A858" s="6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x14ac:dyDescent="0.25">
      <c r="A859" s="6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x14ac:dyDescent="0.25">
      <c r="A860" s="6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x14ac:dyDescent="0.25">
      <c r="A861" s="6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x14ac:dyDescent="0.25">
      <c r="A862" s="6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x14ac:dyDescent="0.25">
      <c r="A863" s="6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x14ac:dyDescent="0.25">
      <c r="A864" s="6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x14ac:dyDescent="0.25">
      <c r="A865" s="6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x14ac:dyDescent="0.25">
      <c r="A866" s="6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x14ac:dyDescent="0.25">
      <c r="A867" s="6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x14ac:dyDescent="0.25">
      <c r="A868" s="6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x14ac:dyDescent="0.25">
      <c r="A869" s="6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x14ac:dyDescent="0.25">
      <c r="A870" s="6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x14ac:dyDescent="0.25">
      <c r="A871" s="6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x14ac:dyDescent="0.25">
      <c r="A872" s="6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x14ac:dyDescent="0.25">
      <c r="A873" s="6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x14ac:dyDescent="0.25">
      <c r="A874" s="6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x14ac:dyDescent="0.25">
      <c r="A875" s="6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x14ac:dyDescent="0.25">
      <c r="A876" s="6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x14ac:dyDescent="0.25">
      <c r="A877" s="6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x14ac:dyDescent="0.25">
      <c r="A878" s="6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x14ac:dyDescent="0.25">
      <c r="A879" s="6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x14ac:dyDescent="0.25">
      <c r="A880" s="6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x14ac:dyDescent="0.25">
      <c r="A881" s="6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x14ac:dyDescent="0.25">
      <c r="A882" s="6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x14ac:dyDescent="0.25">
      <c r="A883" s="6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x14ac:dyDescent="0.25">
      <c r="A884" s="6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x14ac:dyDescent="0.25">
      <c r="A885" s="6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x14ac:dyDescent="0.25">
      <c r="A886" s="6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x14ac:dyDescent="0.25">
      <c r="A887" s="6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x14ac:dyDescent="0.25">
      <c r="A888" s="6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x14ac:dyDescent="0.25">
      <c r="A889" s="6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x14ac:dyDescent="0.25">
      <c r="A890" s="6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x14ac:dyDescent="0.25">
      <c r="A891" s="6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x14ac:dyDescent="0.25">
      <c r="A892" s="6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x14ac:dyDescent="0.25">
      <c r="A893" s="6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x14ac:dyDescent="0.25">
      <c r="A894" s="6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x14ac:dyDescent="0.25">
      <c r="A895" s="6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x14ac:dyDescent="0.25">
      <c r="A896" s="6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x14ac:dyDescent="0.25">
      <c r="A897" s="6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x14ac:dyDescent="0.25">
      <c r="A898" s="6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x14ac:dyDescent="0.25">
      <c r="A899" s="6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x14ac:dyDescent="0.25">
      <c r="A900" s="6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x14ac:dyDescent="0.25">
      <c r="A901" s="6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x14ac:dyDescent="0.25">
      <c r="A902" s="6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x14ac:dyDescent="0.25">
      <c r="A903" s="6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x14ac:dyDescent="0.25">
      <c r="A904" s="6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x14ac:dyDescent="0.25">
      <c r="A905" s="6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x14ac:dyDescent="0.25">
      <c r="A906" s="6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x14ac:dyDescent="0.25">
      <c r="A907" s="6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x14ac:dyDescent="0.25">
      <c r="A908" s="6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x14ac:dyDescent="0.25">
      <c r="A909" s="6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x14ac:dyDescent="0.25">
      <c r="A910" s="6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x14ac:dyDescent="0.25">
      <c r="A911" s="6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x14ac:dyDescent="0.25">
      <c r="A912" s="6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x14ac:dyDescent="0.25">
      <c r="A913" s="6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x14ac:dyDescent="0.25">
      <c r="A914" s="6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x14ac:dyDescent="0.25">
      <c r="A915" s="6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x14ac:dyDescent="0.25">
      <c r="A916" s="6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x14ac:dyDescent="0.25">
      <c r="A917" s="6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x14ac:dyDescent="0.25">
      <c r="A918" s="6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x14ac:dyDescent="0.25">
      <c r="A919" s="6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x14ac:dyDescent="0.25">
      <c r="A920" s="6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x14ac:dyDescent="0.25">
      <c r="A921" s="6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x14ac:dyDescent="0.25">
      <c r="A922" s="6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x14ac:dyDescent="0.25">
      <c r="A923" s="6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x14ac:dyDescent="0.25">
      <c r="A924" s="6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x14ac:dyDescent="0.25">
      <c r="A925" s="6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x14ac:dyDescent="0.25">
      <c r="A926" s="6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x14ac:dyDescent="0.25">
      <c r="A927" s="6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x14ac:dyDescent="0.25">
      <c r="A928" s="6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x14ac:dyDescent="0.25">
      <c r="A929" s="6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x14ac:dyDescent="0.25">
      <c r="A930" s="6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x14ac:dyDescent="0.25">
      <c r="A931" s="6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x14ac:dyDescent="0.25">
      <c r="A932" s="6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x14ac:dyDescent="0.25">
      <c r="A933" s="6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x14ac:dyDescent="0.25">
      <c r="A934" s="6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x14ac:dyDescent="0.25">
      <c r="A935" s="6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x14ac:dyDescent="0.25">
      <c r="A936" s="6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x14ac:dyDescent="0.25">
      <c r="A937" s="6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x14ac:dyDescent="0.25">
      <c r="A938" s="6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x14ac:dyDescent="0.25">
      <c r="A939" s="6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x14ac:dyDescent="0.25">
      <c r="A940" s="6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x14ac:dyDescent="0.25">
      <c r="A941" s="6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x14ac:dyDescent="0.25">
      <c r="A942" s="6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x14ac:dyDescent="0.25">
      <c r="A943" s="6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x14ac:dyDescent="0.25">
      <c r="A944" s="6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x14ac:dyDescent="0.25">
      <c r="A945" s="6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x14ac:dyDescent="0.25">
      <c r="A946" s="6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x14ac:dyDescent="0.25">
      <c r="A947" s="6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x14ac:dyDescent="0.25">
      <c r="A948" s="6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x14ac:dyDescent="0.25">
      <c r="A949" s="6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x14ac:dyDescent="0.25">
      <c r="A950" s="6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x14ac:dyDescent="0.25">
      <c r="A951" s="6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x14ac:dyDescent="0.25">
      <c r="A952" s="6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x14ac:dyDescent="0.25">
      <c r="A953" s="6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x14ac:dyDescent="0.25">
      <c r="A954" s="6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x14ac:dyDescent="0.25">
      <c r="A955" s="6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x14ac:dyDescent="0.25">
      <c r="A956" s="6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x14ac:dyDescent="0.25">
      <c r="A957" s="6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x14ac:dyDescent="0.25">
      <c r="A958" s="6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x14ac:dyDescent="0.25">
      <c r="A959" s="6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x14ac:dyDescent="0.25">
      <c r="A960" s="6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x14ac:dyDescent="0.25">
      <c r="A961" s="6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x14ac:dyDescent="0.25">
      <c r="A962" s="6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x14ac:dyDescent="0.25">
      <c r="A963" s="6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x14ac:dyDescent="0.25">
      <c r="A964" s="6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x14ac:dyDescent="0.25">
      <c r="A965" s="6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x14ac:dyDescent="0.25">
      <c r="A966" s="6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x14ac:dyDescent="0.25">
      <c r="A967" s="6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x14ac:dyDescent="0.25">
      <c r="A968" s="6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x14ac:dyDescent="0.25">
      <c r="A969" s="6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x14ac:dyDescent="0.25">
      <c r="A970" s="6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x14ac:dyDescent="0.25">
      <c r="A971" s="6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x14ac:dyDescent="0.25">
      <c r="A972" s="6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x14ac:dyDescent="0.25">
      <c r="A973" s="6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x14ac:dyDescent="0.25">
      <c r="A974" s="6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x14ac:dyDescent="0.25">
      <c r="A975" s="6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x14ac:dyDescent="0.25">
      <c r="A976" s="6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x14ac:dyDescent="0.25">
      <c r="A977" s="6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x14ac:dyDescent="0.25">
      <c r="A978" s="6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x14ac:dyDescent="0.25">
      <c r="A979" s="6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x14ac:dyDescent="0.25">
      <c r="A980" s="6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x14ac:dyDescent="0.25">
      <c r="A981" s="6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x14ac:dyDescent="0.25">
      <c r="A982" s="6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x14ac:dyDescent="0.25">
      <c r="A983" s="6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x14ac:dyDescent="0.25">
      <c r="A984" s="6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x14ac:dyDescent="0.25">
      <c r="A985" s="6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x14ac:dyDescent="0.25">
      <c r="A986" s="6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x14ac:dyDescent="0.25">
      <c r="A987" s="6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x14ac:dyDescent="0.25">
      <c r="A988" s="6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x14ac:dyDescent="0.25">
      <c r="A989" s="6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x14ac:dyDescent="0.25">
      <c r="A990" s="6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x14ac:dyDescent="0.25">
      <c r="A991" s="6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x14ac:dyDescent="0.25">
      <c r="A992" s="6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x14ac:dyDescent="0.25">
      <c r="A993" s="6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x14ac:dyDescent="0.25">
      <c r="A994" s="6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x14ac:dyDescent="0.25">
      <c r="A995" s="6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1:26" x14ac:dyDescent="0.25">
      <c r="A996" s="6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x14ac:dyDescent="0.25">
      <c r="A997" s="6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1:26" x14ac:dyDescent="0.25">
      <c r="A998" s="6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1:26" x14ac:dyDescent="0.25">
      <c r="A999" s="6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spans="1:26" x14ac:dyDescent="0.25">
      <c r="A1000" s="6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  <row r="1001" spans="1:26" x14ac:dyDescent="0.25">
      <c r="A1001" s="6"/>
      <c r="B1001" s="9"/>
      <c r="C1001" s="9"/>
      <c r="D1001" s="9"/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</row>
    <row r="1002" spans="1:26" x14ac:dyDescent="0.25">
      <c r="A1002" s="6"/>
      <c r="B1002" s="9"/>
      <c r="C1002" s="9"/>
      <c r="D1002" s="9"/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</row>
    <row r="1003" spans="1:26" x14ac:dyDescent="0.25">
      <c r="A1003" s="6"/>
      <c r="B1003" s="9"/>
      <c r="C1003" s="9"/>
      <c r="D1003" s="9"/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</row>
    <row r="1004" spans="1:26" x14ac:dyDescent="0.25">
      <c r="A1004" s="6"/>
      <c r="B1004" s="9"/>
      <c r="C1004" s="9"/>
      <c r="D1004" s="9"/>
      <c r="E1004" s="9"/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</row>
    <row r="1005" spans="1:26" x14ac:dyDescent="0.25">
      <c r="A1005" s="6"/>
      <c r="B1005" s="9"/>
      <c r="C1005" s="9"/>
      <c r="D1005" s="9"/>
      <c r="E1005" s="9"/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</row>
    <row r="1006" spans="1:26" x14ac:dyDescent="0.25">
      <c r="A1006" s="6"/>
      <c r="B1006" s="9"/>
      <c r="C1006" s="9"/>
      <c r="D1006" s="9"/>
      <c r="E1006" s="9"/>
      <c r="F1006" s="9"/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</row>
    <row r="1007" spans="1:26" x14ac:dyDescent="0.25">
      <c r="A1007" s="6"/>
      <c r="B1007" s="9"/>
      <c r="C1007" s="9"/>
      <c r="D1007" s="9"/>
      <c r="E1007" s="9"/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</row>
    <row r="1008" spans="1:26" x14ac:dyDescent="0.25">
      <c r="A1008" s="6"/>
      <c r="B1008" s="9"/>
      <c r="C1008" s="9"/>
      <c r="D1008" s="9"/>
      <c r="E1008" s="9"/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</row>
    <row r="1009" spans="1:26" x14ac:dyDescent="0.25">
      <c r="A1009" s="6"/>
      <c r="B1009" s="9"/>
      <c r="C1009" s="9"/>
      <c r="D1009" s="9"/>
      <c r="E1009" s="9"/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</row>
    <row r="1010" spans="1:26" x14ac:dyDescent="0.25">
      <c r="A1010" s="6"/>
      <c r="B1010" s="9"/>
      <c r="C1010" s="9"/>
      <c r="D1010" s="9"/>
      <c r="E1010" s="9"/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</row>
    <row r="1011" spans="1:26" x14ac:dyDescent="0.25">
      <c r="A1011" s="6"/>
      <c r="B1011" s="9"/>
      <c r="C1011" s="9"/>
      <c r="D1011" s="9"/>
      <c r="E1011" s="9"/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</row>
    <row r="1012" spans="1:26" x14ac:dyDescent="0.25">
      <c r="A1012" s="6"/>
      <c r="B1012" s="9"/>
      <c r="C1012" s="9"/>
      <c r="D1012" s="9"/>
      <c r="E1012" s="9"/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</row>
    <row r="1013" spans="1:26" x14ac:dyDescent="0.25">
      <c r="A1013" s="6"/>
      <c r="B1013" s="9"/>
      <c r="C1013" s="9"/>
      <c r="D1013" s="9"/>
      <c r="E1013" s="9"/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</row>
    <row r="1014" spans="1:26" x14ac:dyDescent="0.25">
      <c r="A1014" s="6"/>
      <c r="B1014" s="9"/>
      <c r="C1014" s="9"/>
      <c r="D1014" s="9"/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</row>
    <row r="1015" spans="1:26" x14ac:dyDescent="0.25">
      <c r="A1015" s="6"/>
      <c r="B1015" s="9"/>
      <c r="C1015" s="9"/>
      <c r="D1015" s="9"/>
      <c r="E1015" s="9"/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</row>
    <row r="1016" spans="1:26" x14ac:dyDescent="0.25">
      <c r="A1016" s="6"/>
      <c r="B1016" s="9"/>
      <c r="C1016" s="9"/>
      <c r="D1016" s="9"/>
      <c r="E1016" s="9"/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</row>
    <row r="1017" spans="1:26" x14ac:dyDescent="0.25">
      <c r="A1017" s="6"/>
      <c r="B1017" s="9"/>
      <c r="C1017" s="9"/>
      <c r="D1017" s="9"/>
      <c r="E1017" s="9"/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</row>
    <row r="1018" spans="1:26" x14ac:dyDescent="0.25">
      <c r="A1018" s="6"/>
      <c r="B1018" s="9"/>
      <c r="C1018" s="9"/>
      <c r="D1018" s="9"/>
      <c r="E1018" s="9"/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</row>
    <row r="1019" spans="1:26" x14ac:dyDescent="0.25">
      <c r="A1019" s="6"/>
      <c r="B1019" s="9"/>
      <c r="C1019" s="9"/>
      <c r="D1019" s="9"/>
      <c r="E1019" s="9"/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</row>
  </sheetData>
  <sheetProtection password="E3A5" sheet="1" objects="1" scenarios="1"/>
  <mergeCells count="2">
    <mergeCell ref="A1:D1"/>
    <mergeCell ref="A3:D3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K1019"/>
  <sheetViews>
    <sheetView showGridLines="0" workbookViewId="0">
      <pane xSplit="4" ySplit="7" topLeftCell="E8" activePane="bottomRight" state="frozen"/>
      <selection activeCell="E35" sqref="E35"/>
      <selection pane="topRight" activeCell="E35" sqref="E35"/>
      <selection pane="bottomLeft" activeCell="E35" sqref="E35"/>
      <selection pane="bottomRight" activeCell="E4" sqref="E4"/>
    </sheetView>
  </sheetViews>
  <sheetFormatPr defaultColWidth="14.42578125" defaultRowHeight="15.75" customHeight="1" x14ac:dyDescent="0.2"/>
  <cols>
    <col min="1" max="1" width="12.85546875" style="3" customWidth="1"/>
    <col min="2" max="2" width="44" style="3" customWidth="1"/>
    <col min="3" max="16384" width="14.42578125" style="3"/>
  </cols>
  <sheetData>
    <row r="1" spans="1:37" ht="15.75" customHeight="1" x14ac:dyDescent="0.2">
      <c r="A1" s="109" t="s">
        <v>131</v>
      </c>
      <c r="B1" s="108"/>
      <c r="C1" s="108"/>
      <c r="D1" s="108"/>
      <c r="E1" s="50" t="s">
        <v>94</v>
      </c>
      <c r="AE1" s="50"/>
    </row>
    <row r="2" spans="1:37" ht="6" customHeight="1" x14ac:dyDescent="0.2"/>
    <row r="3" spans="1:37" ht="20.25" customHeight="1" x14ac:dyDescent="0.25">
      <c r="A3" s="111" t="s">
        <v>112</v>
      </c>
      <c r="B3" s="108"/>
      <c r="C3" s="108"/>
      <c r="D3" s="108"/>
      <c r="E3" s="35"/>
    </row>
    <row r="4" spans="1:37" ht="12" customHeight="1" x14ac:dyDescent="0.2">
      <c r="D4" s="30" t="s">
        <v>101</v>
      </c>
    </row>
    <row r="5" spans="1:37" x14ac:dyDescent="0.25">
      <c r="A5" s="4" t="s">
        <v>0</v>
      </c>
      <c r="B5" s="5" t="s">
        <v>100</v>
      </c>
      <c r="C5" s="40">
        <v>1</v>
      </c>
      <c r="D5" s="4" t="s">
        <v>99</v>
      </c>
      <c r="E5" s="32" t="s">
        <v>93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37" x14ac:dyDescent="0.25">
      <c r="A6" s="6"/>
      <c r="B6" s="7"/>
      <c r="C6" s="8"/>
      <c r="D6" s="8"/>
      <c r="E6" s="8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37" x14ac:dyDescent="0.25">
      <c r="A7" s="6"/>
      <c r="B7" s="7" t="s">
        <v>98</v>
      </c>
      <c r="C7" s="8" t="s">
        <v>49</v>
      </c>
      <c r="D7" s="8"/>
      <c r="E7" s="33" t="s">
        <v>61</v>
      </c>
      <c r="F7" s="33" t="s">
        <v>62</v>
      </c>
      <c r="G7" s="33" t="s">
        <v>63</v>
      </c>
      <c r="H7" s="33" t="s">
        <v>64</v>
      </c>
      <c r="I7" s="33" t="s">
        <v>65</v>
      </c>
      <c r="J7" s="33" t="s">
        <v>66</v>
      </c>
      <c r="K7" s="33" t="s">
        <v>67</v>
      </c>
      <c r="L7" s="33" t="s">
        <v>68</v>
      </c>
      <c r="M7" s="33" t="s">
        <v>69</v>
      </c>
      <c r="N7" s="33" t="s">
        <v>70</v>
      </c>
      <c r="O7" s="33" t="s">
        <v>71</v>
      </c>
      <c r="P7" s="33" t="s">
        <v>72</v>
      </c>
      <c r="Q7" s="33" t="s">
        <v>73</v>
      </c>
      <c r="R7" s="33" t="s">
        <v>74</v>
      </c>
      <c r="S7" s="33" t="s">
        <v>75</v>
      </c>
      <c r="T7" s="33" t="s">
        <v>76</v>
      </c>
      <c r="U7" s="33" t="s">
        <v>77</v>
      </c>
      <c r="V7" s="33" t="s">
        <v>78</v>
      </c>
      <c r="W7" s="33" t="s">
        <v>79</v>
      </c>
      <c r="X7" s="33" t="s">
        <v>80</v>
      </c>
      <c r="Y7" s="33" t="s">
        <v>81</v>
      </c>
      <c r="Z7" s="33" t="s">
        <v>82</v>
      </c>
      <c r="AA7" s="33" t="s">
        <v>83</v>
      </c>
      <c r="AB7" s="33" t="s">
        <v>84</v>
      </c>
      <c r="AC7" s="33" t="s">
        <v>85</v>
      </c>
      <c r="AD7" s="33" t="s">
        <v>86</v>
      </c>
      <c r="AE7" s="33" t="s">
        <v>87</v>
      </c>
      <c r="AF7" s="33" t="s">
        <v>88</v>
      </c>
      <c r="AG7" s="33" t="s">
        <v>89</v>
      </c>
      <c r="AH7" s="33" t="s">
        <v>90</v>
      </c>
      <c r="AI7" s="33" t="s">
        <v>91</v>
      </c>
      <c r="AJ7" s="30"/>
      <c r="AK7" s="30"/>
    </row>
    <row r="8" spans="1:37" ht="8.25" customHeight="1" x14ac:dyDescent="0.25">
      <c r="A8" s="6"/>
      <c r="B8" s="7"/>
      <c r="C8" s="8"/>
      <c r="D8" s="8"/>
      <c r="E8" s="8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37" x14ac:dyDescent="0.25">
      <c r="A9" s="6"/>
      <c r="B9" s="10" t="s">
        <v>4</v>
      </c>
      <c r="C9" s="37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37" x14ac:dyDescent="0.25">
      <c r="A10" s="6"/>
      <c r="B10" s="1" t="str">
        <f>'Annual Plan'!B10</f>
        <v>Income source 1 : type here</v>
      </c>
      <c r="C10" s="38">
        <f t="shared" ref="C10:C13" si="0">+SUM(E10:AI10)</f>
        <v>0</v>
      </c>
      <c r="D10" s="1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2"/>
      <c r="AK10" s="42"/>
    </row>
    <row r="11" spans="1:37" x14ac:dyDescent="0.25">
      <c r="A11" s="6"/>
      <c r="B11" s="1" t="str">
        <f>'Annual Plan'!B11</f>
        <v>Income source 2 : type here</v>
      </c>
      <c r="C11" s="38">
        <f t="shared" si="0"/>
        <v>0</v>
      </c>
      <c r="D11" s="1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2"/>
      <c r="AK11" s="42"/>
    </row>
    <row r="12" spans="1:37" x14ac:dyDescent="0.25">
      <c r="A12" s="6"/>
      <c r="B12" s="1" t="str">
        <f>'Annual Plan'!B12</f>
        <v>Income source 3 : type here</v>
      </c>
      <c r="C12" s="38">
        <f t="shared" si="0"/>
        <v>0</v>
      </c>
      <c r="D12" s="1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2"/>
      <c r="AK12" s="42"/>
    </row>
    <row r="13" spans="1:37" x14ac:dyDescent="0.25">
      <c r="A13" s="6"/>
      <c r="B13" s="1" t="str">
        <f>'Annual Plan'!B13</f>
        <v>Income source 4 : type here</v>
      </c>
      <c r="C13" s="38">
        <f t="shared" si="0"/>
        <v>0</v>
      </c>
      <c r="D13" s="12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2"/>
      <c r="AK13" s="42"/>
    </row>
    <row r="14" spans="1:37" x14ac:dyDescent="0.25">
      <c r="A14" s="4" t="s">
        <v>8</v>
      </c>
      <c r="B14" s="7" t="s">
        <v>9</v>
      </c>
      <c r="C14" s="39">
        <f t="shared" ref="C14" si="1">SUM(C10:C13)</f>
        <v>0</v>
      </c>
      <c r="D14" s="13"/>
      <c r="E14" s="43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</row>
    <row r="15" spans="1:37" x14ac:dyDescent="0.25">
      <c r="A15" s="6"/>
      <c r="B15" s="14"/>
      <c r="C15" s="15"/>
      <c r="D15" s="11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</row>
    <row r="16" spans="1:37" x14ac:dyDescent="0.25">
      <c r="A16" s="16"/>
      <c r="B16" s="17" t="s">
        <v>10</v>
      </c>
      <c r="C16" s="11"/>
      <c r="D16" s="11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</row>
    <row r="17" spans="1:37" x14ac:dyDescent="0.25">
      <c r="A17" s="4"/>
      <c r="B17" s="14" t="s">
        <v>11</v>
      </c>
      <c r="C17" s="38">
        <f t="shared" ref="C17:C31" si="2">+SUM(E17:AI17)</f>
        <v>0</v>
      </c>
      <c r="D17" s="1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2"/>
      <c r="AK17" s="42"/>
    </row>
    <row r="18" spans="1:37" x14ac:dyDescent="0.25">
      <c r="A18" s="4"/>
      <c r="B18" s="14" t="s">
        <v>12</v>
      </c>
      <c r="C18" s="38">
        <f t="shared" si="2"/>
        <v>0</v>
      </c>
      <c r="D18" s="1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2"/>
      <c r="AK18" s="42"/>
    </row>
    <row r="19" spans="1:37" x14ac:dyDescent="0.25">
      <c r="A19" s="4"/>
      <c r="B19" s="14" t="s">
        <v>13</v>
      </c>
      <c r="C19" s="38">
        <f t="shared" si="2"/>
        <v>0</v>
      </c>
      <c r="D19" s="1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2"/>
      <c r="AK19" s="42"/>
    </row>
    <row r="20" spans="1:37" x14ac:dyDescent="0.25">
      <c r="A20" s="4"/>
      <c r="B20" s="14" t="s">
        <v>14</v>
      </c>
      <c r="C20" s="38">
        <f t="shared" si="2"/>
        <v>0</v>
      </c>
      <c r="D20" s="1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2"/>
      <c r="AK20" s="42"/>
    </row>
    <row r="21" spans="1:37" x14ac:dyDescent="0.25">
      <c r="A21" s="4"/>
      <c r="B21" s="14" t="s">
        <v>15</v>
      </c>
      <c r="C21" s="38">
        <f t="shared" si="2"/>
        <v>0</v>
      </c>
      <c r="D21" s="1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2"/>
      <c r="AK21" s="42"/>
    </row>
    <row r="22" spans="1:37" x14ac:dyDescent="0.25">
      <c r="A22" s="4"/>
      <c r="B22" s="18" t="s">
        <v>16</v>
      </c>
      <c r="C22" s="38">
        <f t="shared" si="2"/>
        <v>0</v>
      </c>
      <c r="D22" s="1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  <c r="AI22" s="41"/>
      <c r="AJ22" s="42"/>
      <c r="AK22" s="42"/>
    </row>
    <row r="23" spans="1:37" x14ac:dyDescent="0.25">
      <c r="A23" s="4"/>
      <c r="B23" s="18" t="s">
        <v>17</v>
      </c>
      <c r="C23" s="38">
        <f t="shared" si="2"/>
        <v>0</v>
      </c>
      <c r="D23" s="1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2"/>
      <c r="AK23" s="42"/>
    </row>
    <row r="24" spans="1:37" x14ac:dyDescent="0.25">
      <c r="A24" s="4"/>
      <c r="B24" s="14" t="s">
        <v>31</v>
      </c>
      <c r="C24" s="38">
        <f t="shared" si="2"/>
        <v>0</v>
      </c>
      <c r="D24" s="1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2"/>
      <c r="AK24" s="42"/>
    </row>
    <row r="25" spans="1:37" x14ac:dyDescent="0.25">
      <c r="A25" s="4"/>
      <c r="B25" s="14" t="s">
        <v>18</v>
      </c>
      <c r="C25" s="38">
        <f t="shared" si="2"/>
        <v>0</v>
      </c>
      <c r="D25" s="1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2"/>
      <c r="AK25" s="42"/>
    </row>
    <row r="26" spans="1:37" x14ac:dyDescent="0.25">
      <c r="A26" s="4"/>
      <c r="B26" s="1" t="str">
        <f>'Annual Plan'!B26</f>
        <v xml:space="preserve">       Other item : type here</v>
      </c>
      <c r="C26" s="38">
        <f t="shared" si="2"/>
        <v>0</v>
      </c>
      <c r="D26" s="1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2"/>
      <c r="AK26" s="42"/>
    </row>
    <row r="27" spans="1:37" x14ac:dyDescent="0.25">
      <c r="A27" s="4"/>
      <c r="B27" s="1" t="str">
        <f>'Annual Plan'!B27</f>
        <v xml:space="preserve">       Other item : type here</v>
      </c>
      <c r="C27" s="38">
        <f t="shared" ref="C27" si="3">+SUM(E27:AI27)</f>
        <v>0</v>
      </c>
      <c r="D27" s="1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2"/>
      <c r="AK27" s="42"/>
    </row>
    <row r="28" spans="1:37" x14ac:dyDescent="0.25">
      <c r="A28" s="4"/>
      <c r="B28" s="1" t="str">
        <f>'Annual Plan'!B28</f>
        <v xml:space="preserve">       Other item : type here</v>
      </c>
      <c r="C28" s="38">
        <f t="shared" si="2"/>
        <v>0</v>
      </c>
      <c r="D28" s="1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2"/>
      <c r="AK28" s="42"/>
    </row>
    <row r="29" spans="1:37" x14ac:dyDescent="0.25">
      <c r="A29" s="4"/>
      <c r="B29" s="1" t="str">
        <f>'Annual Plan'!B29</f>
        <v xml:space="preserve">       Other item : type here</v>
      </c>
      <c r="C29" s="38">
        <f t="shared" si="2"/>
        <v>0</v>
      </c>
      <c r="D29" s="1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2"/>
      <c r="AK29" s="42"/>
    </row>
    <row r="30" spans="1:37" x14ac:dyDescent="0.25">
      <c r="A30" s="6"/>
      <c r="B30" s="1" t="str">
        <f>'Annual Plan'!B30</f>
        <v xml:space="preserve">       Other item : type here</v>
      </c>
      <c r="C30" s="38">
        <f t="shared" si="2"/>
        <v>0</v>
      </c>
      <c r="D30" s="1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2"/>
      <c r="AK30" s="42"/>
    </row>
    <row r="31" spans="1:37" x14ac:dyDescent="0.25">
      <c r="A31" s="6"/>
      <c r="B31" s="14" t="s">
        <v>20</v>
      </c>
      <c r="C31" s="38">
        <f t="shared" si="2"/>
        <v>0</v>
      </c>
      <c r="D31" s="12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2"/>
      <c r="AK31" s="42"/>
    </row>
    <row r="32" spans="1:37" x14ac:dyDescent="0.25">
      <c r="A32" s="4" t="s">
        <v>21</v>
      </c>
      <c r="B32" s="7" t="s">
        <v>22</v>
      </c>
      <c r="C32" s="28">
        <f>SUM(C17:C31)</f>
        <v>0</v>
      </c>
      <c r="D32" s="19"/>
      <c r="E32" s="45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</row>
    <row r="33" spans="1:37" x14ac:dyDescent="0.25">
      <c r="A33" s="4"/>
      <c r="B33" s="7"/>
      <c r="C33" s="19"/>
      <c r="D33" s="19"/>
      <c r="E33" s="45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</row>
    <row r="34" spans="1:37" x14ac:dyDescent="0.25">
      <c r="A34" s="4"/>
      <c r="B34" s="17" t="s">
        <v>26</v>
      </c>
      <c r="C34" s="20"/>
      <c r="D34" s="20"/>
      <c r="E34" s="46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</row>
    <row r="35" spans="1:37" x14ac:dyDescent="0.25">
      <c r="A35" s="4"/>
      <c r="B35" s="14" t="s">
        <v>27</v>
      </c>
      <c r="C35" s="38">
        <f t="shared" ref="C35:C38" si="4">+SUM(E35:AI35)</f>
        <v>0</v>
      </c>
      <c r="D35" s="1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2"/>
      <c r="AK35" s="42"/>
    </row>
    <row r="36" spans="1:37" x14ac:dyDescent="0.25">
      <c r="A36" s="4"/>
      <c r="B36" s="21" t="s">
        <v>28</v>
      </c>
      <c r="C36" s="38">
        <f t="shared" si="4"/>
        <v>0</v>
      </c>
      <c r="D36" s="1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2"/>
      <c r="AK36" s="42"/>
    </row>
    <row r="37" spans="1:37" x14ac:dyDescent="0.25">
      <c r="A37" s="6"/>
      <c r="B37" s="1" t="str">
        <f>'Annual Plan'!B37</f>
        <v xml:space="preserve">       Other item : type here</v>
      </c>
      <c r="C37" s="38">
        <f t="shared" si="4"/>
        <v>0</v>
      </c>
      <c r="D37" s="1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2"/>
      <c r="AK37" s="42"/>
    </row>
    <row r="38" spans="1:37" x14ac:dyDescent="0.25">
      <c r="A38" s="6"/>
      <c r="B38" s="1" t="str">
        <f>'Annual Plan'!B38</f>
        <v xml:space="preserve">       Other item : type here</v>
      </c>
      <c r="C38" s="38">
        <f t="shared" si="4"/>
        <v>0</v>
      </c>
      <c r="D38" s="12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2"/>
      <c r="AK38" s="42"/>
    </row>
    <row r="39" spans="1:37" x14ac:dyDescent="0.25">
      <c r="A39" s="4" t="s">
        <v>23</v>
      </c>
      <c r="B39" s="7" t="s">
        <v>29</v>
      </c>
      <c r="C39" s="28">
        <f>SUM(C35:C38)</f>
        <v>0</v>
      </c>
      <c r="D39" s="19"/>
      <c r="E39" s="45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</row>
    <row r="40" spans="1:37" x14ac:dyDescent="0.25">
      <c r="A40" s="4"/>
      <c r="B40" s="7"/>
      <c r="C40" s="28"/>
      <c r="D40" s="19"/>
      <c r="E40" s="45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</row>
    <row r="41" spans="1:37" x14ac:dyDescent="0.25">
      <c r="A41" s="30" t="s">
        <v>24</v>
      </c>
      <c r="B41" s="23" t="s">
        <v>32</v>
      </c>
      <c r="C41" s="28">
        <f>+C14-C32-C39</f>
        <v>0</v>
      </c>
      <c r="D41" s="26"/>
      <c r="E41" s="45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</row>
    <row r="42" spans="1:37" x14ac:dyDescent="0.25">
      <c r="A42" s="6"/>
      <c r="B42" s="9"/>
      <c r="C42" s="29"/>
      <c r="D42" s="9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</row>
    <row r="43" spans="1:37" x14ac:dyDescent="0.25">
      <c r="A43" s="4" t="s">
        <v>25</v>
      </c>
      <c r="B43" s="27" t="s">
        <v>160</v>
      </c>
      <c r="C43" s="28">
        <f>C41/$C$5</f>
        <v>0</v>
      </c>
      <c r="D43" s="28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</row>
    <row r="44" spans="1:37" ht="10.5" customHeight="1" x14ac:dyDescent="0.25">
      <c r="A44" s="6"/>
      <c r="B44" s="25"/>
      <c r="C44" s="9"/>
      <c r="D44" s="9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</row>
    <row r="45" spans="1:37" x14ac:dyDescent="0.25">
      <c r="A45" s="34" t="s">
        <v>97</v>
      </c>
      <c r="B45" s="9"/>
      <c r="C45" s="9"/>
      <c r="D45" s="9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</row>
    <row r="46" spans="1:37" x14ac:dyDescent="0.25">
      <c r="A46" s="34" t="s">
        <v>92</v>
      </c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37" x14ac:dyDescent="0.25"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37" s="20" customFormat="1" x14ac:dyDescent="0.25">
      <c r="A48" s="31" t="s">
        <v>113</v>
      </c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s="20" customFormat="1" x14ac:dyDescent="0.25">
      <c r="A49" s="2"/>
      <c r="B49" s="2"/>
      <c r="C49" s="2"/>
      <c r="D49" s="2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s="20" customFormat="1" x14ac:dyDescent="0.25">
      <c r="A50" s="2"/>
      <c r="B50" s="2"/>
      <c r="C50" s="2"/>
      <c r="D50" s="2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s="20" customFormat="1" x14ac:dyDescent="0.25">
      <c r="A51" s="2"/>
      <c r="B51" s="2"/>
      <c r="C51" s="2"/>
      <c r="D51" s="2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s="20" customFormat="1" x14ac:dyDescent="0.25">
      <c r="A52" s="2"/>
      <c r="B52" s="2"/>
      <c r="C52" s="2"/>
      <c r="D52" s="2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s="20" customFormat="1" x14ac:dyDescent="0.25">
      <c r="A53" s="2"/>
      <c r="B53" s="2"/>
      <c r="C53" s="2"/>
      <c r="D53" s="2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s="20" customFormat="1" x14ac:dyDescent="0.25">
      <c r="A54" s="2"/>
      <c r="B54" s="2"/>
      <c r="C54" s="2"/>
      <c r="D54" s="2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s="20" customFormat="1" x14ac:dyDescent="0.25">
      <c r="A55" s="2"/>
      <c r="B55" s="2"/>
      <c r="C55" s="2"/>
      <c r="D55" s="2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s="20" customFormat="1" x14ac:dyDescent="0.25">
      <c r="A56" s="2"/>
      <c r="B56" s="2"/>
      <c r="C56" s="2"/>
      <c r="D56" s="2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s="20" customFormat="1" x14ac:dyDescent="0.25">
      <c r="A57" s="2"/>
      <c r="B57" s="2"/>
      <c r="C57" s="2"/>
      <c r="D57" s="2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s="20" customFormat="1" x14ac:dyDescent="0.25">
      <c r="A58" s="2"/>
      <c r="B58" s="2"/>
      <c r="C58" s="2"/>
      <c r="D58" s="2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s="20" customFormat="1" x14ac:dyDescent="0.25">
      <c r="A59" s="2"/>
      <c r="B59" s="2"/>
      <c r="C59" s="2"/>
      <c r="D59" s="2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s="20" customFormat="1" x14ac:dyDescent="0.25">
      <c r="A60" s="2"/>
      <c r="B60" s="2"/>
      <c r="C60" s="2"/>
      <c r="D60" s="2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s="20" customFormat="1" x14ac:dyDescent="0.25">
      <c r="A61" s="2"/>
      <c r="B61" s="2"/>
      <c r="C61" s="2"/>
      <c r="D61" s="2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s="20" customFormat="1" x14ac:dyDescent="0.25">
      <c r="A62" s="2"/>
      <c r="B62" s="2"/>
      <c r="C62" s="2"/>
      <c r="D62" s="2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s="20" customFormat="1" x14ac:dyDescent="0.25">
      <c r="A63" s="2"/>
      <c r="B63" s="2"/>
      <c r="C63" s="2"/>
      <c r="D63" s="2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s="20" customFormat="1" x14ac:dyDescent="0.25">
      <c r="A64" s="2"/>
      <c r="B64" s="2"/>
      <c r="C64" s="2"/>
      <c r="D64" s="2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20" customFormat="1" x14ac:dyDescent="0.25">
      <c r="A65" s="2"/>
      <c r="B65" s="2"/>
      <c r="C65" s="2"/>
      <c r="D65" s="2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20" customFormat="1" x14ac:dyDescent="0.25">
      <c r="A66" s="2"/>
      <c r="B66" s="2"/>
      <c r="C66" s="2"/>
      <c r="D66" s="2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s="20" customFormat="1" x14ac:dyDescent="0.25">
      <c r="A67" s="2"/>
      <c r="B67" s="2"/>
      <c r="C67" s="2"/>
      <c r="D67" s="2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s="20" customFormat="1" x14ac:dyDescent="0.25">
      <c r="A68" s="2"/>
      <c r="B68" s="2"/>
      <c r="C68" s="2"/>
      <c r="D68" s="2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s="20" customFormat="1" x14ac:dyDescent="0.25">
      <c r="A69" s="2"/>
      <c r="B69" s="2"/>
      <c r="C69" s="2"/>
      <c r="D69" s="2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s="20" customFormat="1" x14ac:dyDescent="0.25">
      <c r="A70" s="2"/>
      <c r="B70" s="2"/>
      <c r="C70" s="2"/>
      <c r="D70" s="2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s="20" customFormat="1" x14ac:dyDescent="0.25">
      <c r="A71" s="2"/>
      <c r="B71" s="2"/>
      <c r="C71" s="2"/>
      <c r="D71" s="2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s="20" customFormat="1" x14ac:dyDescent="0.25">
      <c r="A72" s="2"/>
      <c r="B72" s="2"/>
      <c r="C72" s="2"/>
      <c r="D72" s="2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s="20" customFormat="1" x14ac:dyDescent="0.25">
      <c r="A73" s="2"/>
      <c r="B73" s="2"/>
      <c r="C73" s="2"/>
      <c r="D73" s="2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s="20" customFormat="1" x14ac:dyDescent="0.25">
      <c r="A74" s="2"/>
      <c r="B74" s="2"/>
      <c r="C74" s="2"/>
      <c r="D74" s="2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s="20" customFormat="1" x14ac:dyDescent="0.25">
      <c r="A75" s="2"/>
      <c r="B75" s="2"/>
      <c r="C75" s="2"/>
      <c r="D75" s="2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s="20" customFormat="1" x14ac:dyDescent="0.25">
      <c r="A76" s="2"/>
      <c r="B76" s="2"/>
      <c r="C76" s="2"/>
      <c r="D76" s="2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s="20" customFormat="1" x14ac:dyDescent="0.25">
      <c r="A77" s="2"/>
      <c r="B77" s="2"/>
      <c r="C77" s="2"/>
      <c r="D77" s="2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s="20" customFormat="1" x14ac:dyDescent="0.25">
      <c r="A78" s="2"/>
      <c r="B78" s="2"/>
      <c r="C78" s="2"/>
      <c r="D78" s="2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s="20" customFormat="1" x14ac:dyDescent="0.25">
      <c r="A79" s="2"/>
      <c r="B79" s="2"/>
      <c r="C79" s="2"/>
      <c r="D79" s="2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s="20" customFormat="1" x14ac:dyDescent="0.25">
      <c r="A80" s="2"/>
      <c r="B80" s="2"/>
      <c r="C80" s="2"/>
      <c r="D80" s="2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s="20" customFormat="1" x14ac:dyDescent="0.25">
      <c r="A81" s="2"/>
      <c r="B81" s="2"/>
      <c r="C81" s="2"/>
      <c r="D81" s="2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s="20" customFormat="1" x14ac:dyDescent="0.25">
      <c r="A82" s="2"/>
      <c r="B82" s="2"/>
      <c r="C82" s="2"/>
      <c r="D82" s="2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s="20" customFormat="1" x14ac:dyDescent="0.25">
      <c r="A83" s="2"/>
      <c r="B83" s="2"/>
      <c r="C83" s="2"/>
      <c r="D83" s="2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s="20" customFormat="1" x14ac:dyDescent="0.25">
      <c r="A84" s="2"/>
      <c r="B84" s="2"/>
      <c r="C84" s="2"/>
      <c r="D84" s="2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s="20" customFormat="1" x14ac:dyDescent="0.25">
      <c r="A85" s="2"/>
      <c r="B85" s="2"/>
      <c r="C85" s="2"/>
      <c r="D85" s="2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s="20" customFormat="1" x14ac:dyDescent="0.25">
      <c r="A86" s="2"/>
      <c r="B86" s="2"/>
      <c r="C86" s="2"/>
      <c r="D86" s="2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s="20" customFormat="1" x14ac:dyDescent="0.25">
      <c r="A87" s="2"/>
      <c r="B87" s="2"/>
      <c r="C87" s="2"/>
      <c r="D87" s="2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s="20" customFormat="1" x14ac:dyDescent="0.25">
      <c r="A88" s="2"/>
      <c r="B88" s="2"/>
      <c r="C88" s="2"/>
      <c r="D88" s="2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s="20" customFormat="1" x14ac:dyDescent="0.25">
      <c r="A89" s="2"/>
      <c r="B89" s="2"/>
      <c r="C89" s="2"/>
      <c r="D89" s="2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s="20" customFormat="1" x14ac:dyDescent="0.25">
      <c r="A90" s="2"/>
      <c r="B90" s="2"/>
      <c r="C90" s="2"/>
      <c r="D90" s="2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s="20" customFormat="1" x14ac:dyDescent="0.25">
      <c r="A91" s="2"/>
      <c r="B91" s="2"/>
      <c r="C91" s="2"/>
      <c r="D91" s="2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s="20" customFormat="1" x14ac:dyDescent="0.25">
      <c r="A92" s="2"/>
      <c r="B92" s="2"/>
      <c r="C92" s="2"/>
      <c r="D92" s="2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s="20" customFormat="1" x14ac:dyDescent="0.25">
      <c r="A93" s="2"/>
      <c r="B93" s="2"/>
      <c r="C93" s="2"/>
      <c r="D93" s="2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s="20" customFormat="1" x14ac:dyDescent="0.25">
      <c r="A94" s="2"/>
      <c r="B94" s="2"/>
      <c r="C94" s="2"/>
      <c r="D94" s="2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s="20" customFormat="1" x14ac:dyDescent="0.25">
      <c r="A95" s="2"/>
      <c r="B95" s="2"/>
      <c r="C95" s="2"/>
      <c r="D95" s="2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s="20" customFormat="1" x14ac:dyDescent="0.25">
      <c r="A96" s="2"/>
      <c r="B96" s="2"/>
      <c r="C96" s="2"/>
      <c r="D96" s="2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s="20" customFormat="1" x14ac:dyDescent="0.25">
      <c r="A97" s="2"/>
      <c r="B97" s="2"/>
      <c r="C97" s="2"/>
      <c r="D97" s="2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s="20" customFormat="1" x14ac:dyDescent="0.25">
      <c r="A98" s="2"/>
      <c r="B98" s="2"/>
      <c r="C98" s="2"/>
      <c r="D98" s="2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s="20" customFormat="1" x14ac:dyDescent="0.25">
      <c r="A99" s="2"/>
      <c r="B99" s="2"/>
      <c r="C99" s="2"/>
      <c r="D99" s="2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s="20" customFormat="1" x14ac:dyDescent="0.25">
      <c r="A100" s="2"/>
      <c r="B100" s="2"/>
      <c r="C100" s="2"/>
      <c r="D100" s="2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s="20" customFormat="1" x14ac:dyDescent="0.25">
      <c r="A101" s="2"/>
      <c r="B101" s="2"/>
      <c r="C101" s="2"/>
      <c r="D101" s="2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s="20" customFormat="1" x14ac:dyDescent="0.25">
      <c r="A102" s="2"/>
      <c r="B102" s="2"/>
      <c r="C102" s="2"/>
      <c r="D102" s="2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s="20" customFormat="1" x14ac:dyDescent="0.25">
      <c r="A103" s="2"/>
      <c r="B103" s="2"/>
      <c r="C103" s="2"/>
      <c r="D103" s="2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s="20" customFormat="1" x14ac:dyDescent="0.25">
      <c r="A104" s="2"/>
      <c r="B104" s="2"/>
      <c r="C104" s="2"/>
      <c r="D104" s="2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s="20" customFormat="1" x14ac:dyDescent="0.25">
      <c r="A105" s="2"/>
      <c r="B105" s="2"/>
      <c r="C105" s="2"/>
      <c r="D105" s="2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s="20" customFormat="1" x14ac:dyDescent="0.25">
      <c r="A106" s="2"/>
      <c r="B106" s="2"/>
      <c r="C106" s="2"/>
      <c r="D106" s="2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s="20" customFormat="1" x14ac:dyDescent="0.25">
      <c r="A107" s="2"/>
      <c r="B107" s="2"/>
      <c r="C107" s="2"/>
      <c r="D107" s="2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s="20" customFormat="1" x14ac:dyDescent="0.25">
      <c r="A108" s="2"/>
      <c r="B108" s="2"/>
      <c r="C108" s="2"/>
      <c r="D108" s="2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s="20" customFormat="1" x14ac:dyDescent="0.25">
      <c r="A109" s="2"/>
      <c r="B109" s="2"/>
      <c r="C109" s="2"/>
      <c r="D109" s="2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s="20" customFormat="1" x14ac:dyDescent="0.25">
      <c r="A110" s="2"/>
      <c r="B110" s="2"/>
      <c r="C110" s="2"/>
      <c r="D110" s="2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s="20" customFormat="1" x14ac:dyDescent="0.25">
      <c r="A111" s="2"/>
      <c r="B111" s="2"/>
      <c r="C111" s="2"/>
      <c r="D111" s="2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s="20" customFormat="1" x14ac:dyDescent="0.25">
      <c r="A112" s="2"/>
      <c r="B112" s="2"/>
      <c r="C112" s="2"/>
      <c r="D112" s="2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s="20" customFormat="1" x14ac:dyDescent="0.25">
      <c r="A113" s="2"/>
      <c r="B113" s="2"/>
      <c r="C113" s="2"/>
      <c r="D113" s="2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s="20" customFormat="1" x14ac:dyDescent="0.25">
      <c r="A114" s="2"/>
      <c r="B114" s="2"/>
      <c r="C114" s="2"/>
      <c r="D114" s="2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s="20" customFormat="1" x14ac:dyDescent="0.25">
      <c r="A115" s="2"/>
      <c r="B115" s="2"/>
      <c r="C115" s="2"/>
      <c r="D115" s="2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s="20" customFormat="1" x14ac:dyDescent="0.25">
      <c r="A116" s="2"/>
      <c r="B116" s="2"/>
      <c r="C116" s="2"/>
      <c r="D116" s="2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s="20" customFormat="1" x14ac:dyDescent="0.25">
      <c r="A117" s="2"/>
      <c r="B117" s="2"/>
      <c r="C117" s="2"/>
      <c r="D117" s="2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s="20" customFormat="1" x14ac:dyDescent="0.25">
      <c r="A118" s="2"/>
      <c r="B118" s="2"/>
      <c r="C118" s="2"/>
      <c r="D118" s="2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s="20" customFormat="1" x14ac:dyDescent="0.25">
      <c r="A119" s="2"/>
      <c r="B119" s="2"/>
      <c r="C119" s="2"/>
      <c r="D119" s="2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s="20" customFormat="1" x14ac:dyDescent="0.25">
      <c r="A120" s="2"/>
      <c r="B120" s="2"/>
      <c r="C120" s="2"/>
      <c r="D120" s="2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s="20" customFormat="1" x14ac:dyDescent="0.25">
      <c r="A121" s="2"/>
      <c r="B121" s="2"/>
      <c r="C121" s="2"/>
      <c r="D121" s="2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s="20" customFormat="1" x14ac:dyDescent="0.25">
      <c r="A122" s="2"/>
      <c r="B122" s="2"/>
      <c r="C122" s="2"/>
      <c r="D122" s="2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s="20" customFormat="1" x14ac:dyDescent="0.25">
      <c r="A123" s="2"/>
      <c r="B123" s="2"/>
      <c r="C123" s="2"/>
      <c r="D123" s="2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s="20" customFormat="1" x14ac:dyDescent="0.25">
      <c r="A124" s="2"/>
      <c r="B124" s="2"/>
      <c r="C124" s="2"/>
      <c r="D124" s="2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s="20" customFormat="1" x14ac:dyDescent="0.25">
      <c r="A125" s="2"/>
      <c r="B125" s="2"/>
      <c r="C125" s="2"/>
      <c r="D125" s="2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s="20" customFormat="1" x14ac:dyDescent="0.25">
      <c r="A126" s="2"/>
      <c r="B126" s="2"/>
      <c r="C126" s="2"/>
      <c r="D126" s="2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s="20" customFormat="1" x14ac:dyDescent="0.25">
      <c r="A127" s="2"/>
      <c r="B127" s="2"/>
      <c r="C127" s="2"/>
      <c r="D127" s="2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s="20" customFormat="1" x14ac:dyDescent="0.25">
      <c r="A128" s="2"/>
      <c r="B128" s="2"/>
      <c r="C128" s="2"/>
      <c r="D128" s="2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s="20" customFormat="1" x14ac:dyDescent="0.25">
      <c r="A129" s="2"/>
      <c r="B129" s="2"/>
      <c r="C129" s="2"/>
      <c r="D129" s="2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s="20" customFormat="1" x14ac:dyDescent="0.25">
      <c r="A130" s="2"/>
      <c r="B130" s="2"/>
      <c r="C130" s="2"/>
      <c r="D130" s="2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s="20" customFormat="1" x14ac:dyDescent="0.25">
      <c r="A131" s="2"/>
      <c r="B131" s="2"/>
      <c r="C131" s="2"/>
      <c r="D131" s="2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s="20" customFormat="1" x14ac:dyDescent="0.25">
      <c r="A132" s="2"/>
      <c r="B132" s="2"/>
      <c r="C132" s="2"/>
      <c r="D132" s="2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s="20" customFormat="1" x14ac:dyDescent="0.25">
      <c r="A133" s="2"/>
      <c r="B133" s="2"/>
      <c r="C133" s="2"/>
      <c r="D133" s="2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s="20" customFormat="1" x14ac:dyDescent="0.25">
      <c r="A134" s="2"/>
      <c r="B134" s="2"/>
      <c r="C134" s="2"/>
      <c r="D134" s="2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s="20" customFormat="1" x14ac:dyDescent="0.25">
      <c r="A135" s="2"/>
      <c r="B135" s="2"/>
      <c r="C135" s="2"/>
      <c r="D135" s="2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s="20" customFormat="1" x14ac:dyDescent="0.25">
      <c r="A136" s="2"/>
      <c r="B136" s="2"/>
      <c r="C136" s="2"/>
      <c r="D136" s="2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s="20" customFormat="1" x14ac:dyDescent="0.25">
      <c r="A137" s="2"/>
      <c r="B137" s="2"/>
      <c r="C137" s="2"/>
      <c r="D137" s="2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s="20" customFormat="1" x14ac:dyDescent="0.25">
      <c r="A138" s="2"/>
      <c r="B138" s="2"/>
      <c r="C138" s="2"/>
      <c r="D138" s="2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s="20" customFormat="1" x14ac:dyDescent="0.25">
      <c r="A139" s="2"/>
      <c r="B139" s="2"/>
      <c r="C139" s="2"/>
      <c r="D139" s="2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s="20" customFormat="1" x14ac:dyDescent="0.25">
      <c r="A140" s="2"/>
      <c r="B140" s="2"/>
      <c r="C140" s="2"/>
      <c r="D140" s="2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s="20" customFormat="1" x14ac:dyDescent="0.25">
      <c r="A141" s="2"/>
      <c r="B141" s="2"/>
      <c r="C141" s="2"/>
      <c r="D141" s="2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s="20" customFormat="1" x14ac:dyDescent="0.25">
      <c r="A142" s="2"/>
      <c r="B142" s="2"/>
      <c r="C142" s="2"/>
      <c r="D142" s="2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s="20" customFormat="1" x14ac:dyDescent="0.25">
      <c r="A143" s="2"/>
      <c r="B143" s="2"/>
      <c r="C143" s="2"/>
      <c r="D143" s="2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s="20" customFormat="1" x14ac:dyDescent="0.25">
      <c r="A144" s="2"/>
      <c r="B144" s="2"/>
      <c r="C144" s="2"/>
      <c r="D144" s="2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s="20" customFormat="1" x14ac:dyDescent="0.25">
      <c r="A145" s="2"/>
      <c r="B145" s="2"/>
      <c r="C145" s="2"/>
      <c r="D145" s="2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s="20" customFormat="1" x14ac:dyDescent="0.25">
      <c r="A146" s="2"/>
      <c r="B146" s="2"/>
      <c r="C146" s="2"/>
      <c r="D146" s="2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s="20" customFormat="1" x14ac:dyDescent="0.25">
      <c r="A147" s="2"/>
      <c r="B147" s="2"/>
      <c r="C147" s="2"/>
      <c r="D147" s="2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s="20" customFormat="1" x14ac:dyDescent="0.25">
      <c r="A148" s="2"/>
      <c r="B148" s="2"/>
      <c r="C148" s="2"/>
      <c r="D148" s="2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s="20" customFormat="1" x14ac:dyDescent="0.25">
      <c r="A149" s="2"/>
      <c r="B149" s="2"/>
      <c r="C149" s="2"/>
      <c r="D149" s="2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s="20" customFormat="1" x14ac:dyDescent="0.25">
      <c r="A150" s="2"/>
      <c r="B150" s="2"/>
      <c r="C150" s="2"/>
      <c r="D150" s="2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s="20" customFormat="1" x14ac:dyDescent="0.25">
      <c r="A151" s="2"/>
      <c r="B151" s="2"/>
      <c r="C151" s="2"/>
      <c r="D151" s="2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s="20" customFormat="1" x14ac:dyDescent="0.25">
      <c r="A152" s="2"/>
      <c r="B152" s="2"/>
      <c r="C152" s="2"/>
      <c r="D152" s="2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s="20" customFormat="1" x14ac:dyDescent="0.25">
      <c r="A153" s="2"/>
      <c r="B153" s="2"/>
      <c r="C153" s="2"/>
      <c r="D153" s="2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s="20" customFormat="1" x14ac:dyDescent="0.25">
      <c r="A154" s="2"/>
      <c r="B154" s="2"/>
      <c r="C154" s="2"/>
      <c r="D154" s="2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s="20" customFormat="1" x14ac:dyDescent="0.25">
      <c r="A155" s="2"/>
      <c r="B155" s="2"/>
      <c r="C155" s="2"/>
      <c r="D155" s="2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s="20" customFormat="1" x14ac:dyDescent="0.25">
      <c r="A156" s="2"/>
      <c r="B156" s="2"/>
      <c r="C156" s="2"/>
      <c r="D156" s="2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s="20" customFormat="1" x14ac:dyDescent="0.25">
      <c r="A157" s="2"/>
      <c r="B157" s="2"/>
      <c r="C157" s="2"/>
      <c r="D157" s="2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s="20" customFormat="1" x14ac:dyDescent="0.25">
      <c r="A158" s="2"/>
      <c r="B158" s="2"/>
      <c r="C158" s="2"/>
      <c r="D158" s="2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s="20" customFormat="1" x14ac:dyDescent="0.25">
      <c r="A159" s="2"/>
      <c r="B159" s="2"/>
      <c r="C159" s="2"/>
      <c r="D159" s="2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s="20" customFormat="1" x14ac:dyDescent="0.25">
      <c r="A160" s="2"/>
      <c r="B160" s="2"/>
      <c r="C160" s="2"/>
      <c r="D160" s="2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s="20" customFormat="1" x14ac:dyDescent="0.25">
      <c r="A161" s="2"/>
      <c r="B161" s="2"/>
      <c r="C161" s="2"/>
      <c r="D161" s="2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s="20" customFormat="1" x14ac:dyDescent="0.25">
      <c r="A162" s="2"/>
      <c r="B162" s="2"/>
      <c r="C162" s="2"/>
      <c r="D162" s="2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s="20" customFormat="1" x14ac:dyDescent="0.25">
      <c r="A163" s="2"/>
      <c r="B163" s="2"/>
      <c r="C163" s="2"/>
      <c r="D163" s="2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s="20" customFormat="1" x14ac:dyDescent="0.25">
      <c r="A164" s="2"/>
      <c r="B164" s="2"/>
      <c r="C164" s="2"/>
      <c r="D164" s="2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s="20" customFormat="1" x14ac:dyDescent="0.25">
      <c r="A165" s="2"/>
      <c r="B165" s="2"/>
      <c r="C165" s="2"/>
      <c r="D165" s="2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s="20" customFormat="1" x14ac:dyDescent="0.25">
      <c r="A166" s="2"/>
      <c r="B166" s="2"/>
      <c r="C166" s="2"/>
      <c r="D166" s="2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s="20" customFormat="1" x14ac:dyDescent="0.25">
      <c r="A167" s="2"/>
      <c r="B167" s="2"/>
      <c r="C167" s="2"/>
      <c r="D167" s="2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s="20" customFormat="1" x14ac:dyDescent="0.25">
      <c r="A168" s="2"/>
      <c r="B168" s="2"/>
      <c r="C168" s="2"/>
      <c r="D168" s="2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s="20" customFormat="1" x14ac:dyDescent="0.25">
      <c r="A169" s="2"/>
      <c r="B169" s="2"/>
      <c r="C169" s="2"/>
      <c r="D169" s="2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s="20" customFormat="1" x14ac:dyDescent="0.25">
      <c r="A170" s="2"/>
      <c r="B170" s="2"/>
      <c r="C170" s="2"/>
      <c r="D170" s="2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s="20" customFormat="1" x14ac:dyDescent="0.25">
      <c r="A171" s="2"/>
      <c r="B171" s="2"/>
      <c r="C171" s="2"/>
      <c r="D171" s="2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s="20" customFormat="1" x14ac:dyDescent="0.25">
      <c r="A172" s="2"/>
      <c r="B172" s="2"/>
      <c r="C172" s="2"/>
      <c r="D172" s="2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s="20" customFormat="1" x14ac:dyDescent="0.25">
      <c r="A173" s="2"/>
      <c r="B173" s="2"/>
      <c r="C173" s="2"/>
      <c r="D173" s="2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s="20" customFormat="1" x14ac:dyDescent="0.25">
      <c r="A174" s="2"/>
      <c r="B174" s="2"/>
      <c r="C174" s="2"/>
      <c r="D174" s="2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s="20" customFormat="1" x14ac:dyDescent="0.25">
      <c r="A175" s="2"/>
      <c r="B175" s="2"/>
      <c r="C175" s="2"/>
      <c r="D175" s="2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s="20" customFormat="1" x14ac:dyDescent="0.25">
      <c r="A176" s="2"/>
      <c r="B176" s="2"/>
      <c r="C176" s="2"/>
      <c r="D176" s="2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s="20" customFormat="1" x14ac:dyDescent="0.25">
      <c r="A177" s="2"/>
      <c r="B177" s="2"/>
      <c r="C177" s="2"/>
      <c r="D177" s="2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s="20" customFormat="1" x14ac:dyDescent="0.25">
      <c r="A178" s="2"/>
      <c r="B178" s="2"/>
      <c r="C178" s="2"/>
      <c r="D178" s="2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s="20" customFormat="1" x14ac:dyDescent="0.25">
      <c r="A179" s="2"/>
      <c r="B179" s="2"/>
      <c r="C179" s="2"/>
      <c r="D179" s="2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s="20" customFormat="1" x14ac:dyDescent="0.25">
      <c r="A180" s="2"/>
      <c r="B180" s="2"/>
      <c r="C180" s="2"/>
      <c r="D180" s="2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s="20" customFormat="1" x14ac:dyDescent="0.25">
      <c r="A181" s="2"/>
      <c r="B181" s="2"/>
      <c r="C181" s="2"/>
      <c r="D181" s="2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s="20" customFormat="1" x14ac:dyDescent="0.25">
      <c r="A182" s="2"/>
      <c r="B182" s="2"/>
      <c r="C182" s="2"/>
      <c r="D182" s="2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s="20" customFormat="1" x14ac:dyDescent="0.25">
      <c r="A183" s="2"/>
      <c r="B183" s="2"/>
      <c r="C183" s="2"/>
      <c r="D183" s="2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s="20" customFormat="1" x14ac:dyDescent="0.25">
      <c r="A184" s="2"/>
      <c r="B184" s="2"/>
      <c r="C184" s="2"/>
      <c r="D184" s="2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s="20" customFormat="1" x14ac:dyDescent="0.25">
      <c r="A185" s="2"/>
      <c r="B185" s="2"/>
      <c r="C185" s="2"/>
      <c r="D185" s="2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s="20" customFormat="1" x14ac:dyDescent="0.25">
      <c r="A186" s="2"/>
      <c r="B186" s="2"/>
      <c r="C186" s="2"/>
      <c r="D186" s="2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s="20" customFormat="1" x14ac:dyDescent="0.25">
      <c r="A187" s="2"/>
      <c r="B187" s="2"/>
      <c r="C187" s="2"/>
      <c r="D187" s="2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s="20" customFormat="1" x14ac:dyDescent="0.25">
      <c r="A188" s="2"/>
      <c r="B188" s="2"/>
      <c r="C188" s="2"/>
      <c r="D188" s="2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s="20" customFormat="1" x14ac:dyDescent="0.25">
      <c r="A189" s="2"/>
      <c r="B189" s="2"/>
      <c r="C189" s="2"/>
      <c r="D189" s="2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s="20" customFormat="1" x14ac:dyDescent="0.25">
      <c r="A190" s="2"/>
      <c r="B190" s="2"/>
      <c r="C190" s="2"/>
      <c r="D190" s="2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s="20" customFormat="1" x14ac:dyDescent="0.25">
      <c r="A191" s="2"/>
      <c r="B191" s="2"/>
      <c r="C191" s="2"/>
      <c r="D191" s="2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s="20" customFormat="1" x14ac:dyDescent="0.25">
      <c r="A192" s="2"/>
      <c r="B192" s="2"/>
      <c r="C192" s="2"/>
      <c r="D192" s="2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s="20" customFormat="1" x14ac:dyDescent="0.25">
      <c r="A193" s="2"/>
      <c r="B193" s="2"/>
      <c r="C193" s="2"/>
      <c r="D193" s="2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s="20" customFormat="1" x14ac:dyDescent="0.25">
      <c r="A194" s="2"/>
      <c r="B194" s="2"/>
      <c r="C194" s="2"/>
      <c r="D194" s="2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s="20" customFormat="1" x14ac:dyDescent="0.25">
      <c r="A195" s="2"/>
      <c r="B195" s="2"/>
      <c r="C195" s="2"/>
      <c r="D195" s="2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s="20" customFormat="1" x14ac:dyDescent="0.25">
      <c r="A196" s="2"/>
      <c r="B196" s="2"/>
      <c r="C196" s="2"/>
      <c r="D196" s="2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s="20" customFormat="1" x14ac:dyDescent="0.25">
      <c r="A197" s="2"/>
      <c r="B197" s="2"/>
      <c r="C197" s="2"/>
      <c r="D197" s="2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s="20" customFormat="1" x14ac:dyDescent="0.25">
      <c r="A198" s="2"/>
      <c r="B198" s="2"/>
      <c r="C198" s="2"/>
      <c r="D198" s="2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s="20" customFormat="1" x14ac:dyDescent="0.25">
      <c r="A199" s="2"/>
      <c r="B199" s="2"/>
      <c r="C199" s="2"/>
      <c r="D199" s="2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s="20" customFormat="1" x14ac:dyDescent="0.25">
      <c r="A200" s="2"/>
      <c r="B200" s="2"/>
      <c r="C200" s="2"/>
      <c r="D200" s="2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s="20" customFormat="1" x14ac:dyDescent="0.25">
      <c r="A201" s="2"/>
      <c r="B201" s="2"/>
      <c r="C201" s="2"/>
      <c r="D201" s="2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s="20" customFormat="1" x14ac:dyDescent="0.25">
      <c r="A202" s="2"/>
      <c r="B202" s="2"/>
      <c r="C202" s="2"/>
      <c r="D202" s="2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s="20" customFormat="1" x14ac:dyDescent="0.25">
      <c r="A203" s="2"/>
      <c r="B203" s="2"/>
      <c r="C203" s="2"/>
      <c r="D203" s="2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s="20" customFormat="1" x14ac:dyDescent="0.25">
      <c r="A204" s="2"/>
      <c r="B204" s="2"/>
      <c r="C204" s="2"/>
      <c r="D204" s="2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s="20" customFormat="1" x14ac:dyDescent="0.25">
      <c r="A205" s="2"/>
      <c r="B205" s="2"/>
      <c r="C205" s="2"/>
      <c r="D205" s="2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s="20" customFormat="1" x14ac:dyDescent="0.25">
      <c r="A206" s="2"/>
      <c r="B206" s="2"/>
      <c r="C206" s="2"/>
      <c r="D206" s="2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s="20" customFormat="1" x14ac:dyDescent="0.25">
      <c r="A207" s="2"/>
      <c r="B207" s="2"/>
      <c r="C207" s="2"/>
      <c r="D207" s="2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s="20" customFormat="1" x14ac:dyDescent="0.25">
      <c r="A208" s="2"/>
      <c r="B208" s="2"/>
      <c r="C208" s="2"/>
      <c r="D208" s="2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s="20" customFormat="1" x14ac:dyDescent="0.25">
      <c r="A209" s="2"/>
      <c r="B209" s="2"/>
      <c r="C209" s="2"/>
      <c r="D209" s="2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s="20" customFormat="1" x14ac:dyDescent="0.25">
      <c r="A210" s="2"/>
      <c r="B210" s="2"/>
      <c r="C210" s="2"/>
      <c r="D210" s="2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s="20" customFormat="1" x14ac:dyDescent="0.25">
      <c r="A211" s="2"/>
      <c r="B211" s="2"/>
      <c r="C211" s="2"/>
      <c r="D211" s="2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s="20" customFormat="1" x14ac:dyDescent="0.25">
      <c r="A212" s="2"/>
      <c r="B212" s="2"/>
      <c r="C212" s="2"/>
      <c r="D212" s="2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s="20" customFormat="1" x14ac:dyDescent="0.25">
      <c r="A213" s="2"/>
      <c r="B213" s="2"/>
      <c r="C213" s="2"/>
      <c r="D213" s="2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s="20" customFormat="1" x14ac:dyDescent="0.25">
      <c r="A214" s="2"/>
      <c r="B214" s="2"/>
      <c r="C214" s="2"/>
      <c r="D214" s="2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s="20" customFormat="1" x14ac:dyDescent="0.25">
      <c r="A215" s="2"/>
      <c r="B215" s="2"/>
      <c r="C215" s="2"/>
      <c r="D215" s="2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s="20" customFormat="1" x14ac:dyDescent="0.25">
      <c r="A216" s="2"/>
      <c r="B216" s="2"/>
      <c r="C216" s="2"/>
      <c r="D216" s="2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s="20" customFormat="1" x14ac:dyDescent="0.25">
      <c r="A217" s="2"/>
      <c r="B217" s="2"/>
      <c r="C217" s="2"/>
      <c r="D217" s="2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s="20" customFormat="1" x14ac:dyDescent="0.25">
      <c r="A218" s="2"/>
      <c r="B218" s="2"/>
      <c r="C218" s="2"/>
      <c r="D218" s="2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s="20" customFormat="1" x14ac:dyDescent="0.25">
      <c r="A219" s="2"/>
      <c r="B219" s="2"/>
      <c r="C219" s="2"/>
      <c r="D219" s="2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s="20" customFormat="1" x14ac:dyDescent="0.25">
      <c r="A220" s="2"/>
      <c r="B220" s="2"/>
      <c r="C220" s="2"/>
      <c r="D220" s="2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s="20" customFormat="1" x14ac:dyDescent="0.25">
      <c r="A221" s="2"/>
      <c r="B221" s="2"/>
      <c r="C221" s="2"/>
      <c r="D221" s="2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s="20" customFormat="1" x14ac:dyDescent="0.25">
      <c r="A222" s="2"/>
      <c r="B222" s="2"/>
      <c r="C222" s="2"/>
      <c r="D222" s="2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s="20" customFormat="1" x14ac:dyDescent="0.25">
      <c r="A223" s="2"/>
      <c r="B223" s="2"/>
      <c r="C223" s="2"/>
      <c r="D223" s="2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s="20" customFormat="1" x14ac:dyDescent="0.25">
      <c r="A224" s="2"/>
      <c r="B224" s="2"/>
      <c r="C224" s="2"/>
      <c r="D224" s="2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s="20" customFormat="1" x14ac:dyDescent="0.25">
      <c r="A225" s="2"/>
      <c r="B225" s="2"/>
      <c r="C225" s="2"/>
      <c r="D225" s="2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s="20" customFormat="1" x14ac:dyDescent="0.25">
      <c r="A226" s="2"/>
      <c r="B226" s="2"/>
      <c r="C226" s="2"/>
      <c r="D226" s="2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s="20" customFormat="1" x14ac:dyDescent="0.25">
      <c r="A227" s="2"/>
      <c r="B227" s="2"/>
      <c r="C227" s="2"/>
      <c r="D227" s="2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s="20" customFormat="1" x14ac:dyDescent="0.25">
      <c r="A228" s="2"/>
      <c r="B228" s="2"/>
      <c r="C228" s="2"/>
      <c r="D228" s="2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s="20" customFormat="1" x14ac:dyDescent="0.25">
      <c r="A229" s="2"/>
      <c r="B229" s="2"/>
      <c r="C229" s="2"/>
      <c r="D229" s="2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s="20" customFormat="1" x14ac:dyDescent="0.25">
      <c r="A230" s="2"/>
      <c r="B230" s="2"/>
      <c r="C230" s="2"/>
      <c r="D230" s="2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s="20" customFormat="1" x14ac:dyDescent="0.25">
      <c r="A231" s="2"/>
      <c r="B231" s="2"/>
      <c r="C231" s="2"/>
      <c r="D231" s="2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s="20" customFormat="1" x14ac:dyDescent="0.25">
      <c r="A232" s="2"/>
      <c r="B232" s="2"/>
      <c r="C232" s="2"/>
      <c r="D232" s="2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s="20" customFormat="1" x14ac:dyDescent="0.25">
      <c r="A233" s="2"/>
      <c r="B233" s="2"/>
      <c r="C233" s="2"/>
      <c r="D233" s="2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s="20" customFormat="1" x14ac:dyDescent="0.25">
      <c r="A234" s="2"/>
      <c r="B234" s="2"/>
      <c r="C234" s="2"/>
      <c r="D234" s="2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s="20" customFormat="1" x14ac:dyDescent="0.25">
      <c r="A235" s="2"/>
      <c r="B235" s="2"/>
      <c r="C235" s="2"/>
      <c r="D235" s="2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s="20" customFormat="1" x14ac:dyDescent="0.25">
      <c r="A236" s="2"/>
      <c r="B236" s="2"/>
      <c r="C236" s="2"/>
      <c r="D236" s="2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s="20" customFormat="1" x14ac:dyDescent="0.25">
      <c r="A237" s="2"/>
      <c r="B237" s="2"/>
      <c r="C237" s="2"/>
      <c r="D237" s="2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s="20" customFormat="1" x14ac:dyDescent="0.25">
      <c r="A238" s="2"/>
      <c r="B238" s="2"/>
      <c r="C238" s="2"/>
      <c r="D238" s="2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s="20" customFormat="1" x14ac:dyDescent="0.25">
      <c r="A239" s="2"/>
      <c r="B239" s="2"/>
      <c r="C239" s="2"/>
      <c r="D239" s="2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s="20" customFormat="1" x14ac:dyDescent="0.25">
      <c r="A240" s="2"/>
      <c r="B240" s="2"/>
      <c r="C240" s="2"/>
      <c r="D240" s="2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s="20" customFormat="1" x14ac:dyDescent="0.25">
      <c r="A241" s="2"/>
      <c r="B241" s="2"/>
      <c r="C241" s="2"/>
      <c r="D241" s="2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s="20" customFormat="1" x14ac:dyDescent="0.25">
      <c r="A242" s="2"/>
      <c r="B242" s="2"/>
      <c r="C242" s="2"/>
      <c r="D242" s="2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s="20" customFormat="1" x14ac:dyDescent="0.25">
      <c r="A243" s="2"/>
      <c r="B243" s="2"/>
      <c r="C243" s="2"/>
      <c r="D243" s="2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s="20" customFormat="1" x14ac:dyDescent="0.25">
      <c r="A244" s="2"/>
      <c r="B244" s="2"/>
      <c r="C244" s="2"/>
      <c r="D244" s="2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s="20" customFormat="1" x14ac:dyDescent="0.25">
      <c r="A245" s="2"/>
      <c r="B245" s="2"/>
      <c r="C245" s="2"/>
      <c r="D245" s="2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s="20" customFormat="1" x14ac:dyDescent="0.25">
      <c r="A246" s="2"/>
      <c r="B246" s="2"/>
      <c r="C246" s="2"/>
      <c r="D246" s="2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s="20" customFormat="1" x14ac:dyDescent="0.25">
      <c r="A247" s="2"/>
      <c r="B247" s="2"/>
      <c r="C247" s="2"/>
      <c r="D247" s="2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s="20" customFormat="1" x14ac:dyDescent="0.25">
      <c r="A248" s="2"/>
      <c r="B248" s="2"/>
      <c r="C248" s="2"/>
      <c r="D248" s="2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 s="20" customFormat="1" x14ac:dyDescent="0.25">
      <c r="A249" s="2"/>
      <c r="B249" s="2"/>
      <c r="C249" s="2"/>
      <c r="D249" s="2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 s="20" customFormat="1" x14ac:dyDescent="0.25">
      <c r="A250" s="2"/>
      <c r="B250" s="2"/>
      <c r="C250" s="2"/>
      <c r="D250" s="2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s="20" customFormat="1" x14ac:dyDescent="0.25">
      <c r="A251" s="2"/>
      <c r="B251" s="2"/>
      <c r="C251" s="2"/>
      <c r="D251" s="2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s="20" customFormat="1" x14ac:dyDescent="0.25">
      <c r="A252" s="2"/>
      <c r="B252" s="2"/>
      <c r="C252" s="2"/>
      <c r="D252" s="2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s="20" customFormat="1" x14ac:dyDescent="0.25">
      <c r="A253" s="2"/>
      <c r="B253" s="2"/>
      <c r="C253" s="2"/>
      <c r="D253" s="2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s="20" customFormat="1" x14ac:dyDescent="0.25">
      <c r="A254" s="2"/>
      <c r="B254" s="2"/>
      <c r="C254" s="2"/>
      <c r="D254" s="2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s="20" customFormat="1" x14ac:dyDescent="0.25">
      <c r="A255" s="2"/>
      <c r="B255" s="2"/>
      <c r="C255" s="2"/>
      <c r="D255" s="2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s="20" customFormat="1" x14ac:dyDescent="0.25">
      <c r="A256" s="2"/>
      <c r="B256" s="2"/>
      <c r="C256" s="2"/>
      <c r="D256" s="2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s="20" customFormat="1" x14ac:dyDescent="0.25">
      <c r="A257" s="2"/>
      <c r="B257" s="2"/>
      <c r="C257" s="2"/>
      <c r="D257" s="2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s="20" customFormat="1" x14ac:dyDescent="0.25">
      <c r="A258" s="2"/>
      <c r="B258" s="2"/>
      <c r="C258" s="2"/>
      <c r="D258" s="2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s="20" customFormat="1" x14ac:dyDescent="0.25">
      <c r="A259" s="2"/>
      <c r="B259" s="2"/>
      <c r="C259" s="2"/>
      <c r="D259" s="2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s="20" customFormat="1" x14ac:dyDescent="0.25">
      <c r="A260" s="2"/>
      <c r="B260" s="2"/>
      <c r="C260" s="2"/>
      <c r="D260" s="2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s="20" customFormat="1" x14ac:dyDescent="0.25">
      <c r="A261" s="2"/>
      <c r="B261" s="2"/>
      <c r="C261" s="2"/>
      <c r="D261" s="2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s="20" customFormat="1" x14ac:dyDescent="0.25">
      <c r="A262" s="2"/>
      <c r="B262" s="2"/>
      <c r="C262" s="2"/>
      <c r="D262" s="2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s="20" customFormat="1" x14ac:dyDescent="0.25">
      <c r="A263" s="2"/>
      <c r="B263" s="2"/>
      <c r="C263" s="2"/>
      <c r="D263" s="2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s="20" customFormat="1" x14ac:dyDescent="0.25">
      <c r="A264" s="2"/>
      <c r="B264" s="2"/>
      <c r="C264" s="2"/>
      <c r="D264" s="2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s="20" customFormat="1" x14ac:dyDescent="0.25">
      <c r="A265" s="2"/>
      <c r="B265" s="2"/>
      <c r="C265" s="2"/>
      <c r="D265" s="2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s="20" customFormat="1" x14ac:dyDescent="0.25">
      <c r="A266" s="2"/>
      <c r="B266" s="2"/>
      <c r="C266" s="2"/>
      <c r="D266" s="2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s="20" customFormat="1" x14ac:dyDescent="0.25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s="20" customFormat="1" x14ac:dyDescent="0.25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s="20" customFormat="1" x14ac:dyDescent="0.25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s="20" customFormat="1" x14ac:dyDescent="0.25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s="20" customFormat="1" x14ac:dyDescent="0.25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s="20" customFormat="1" x14ac:dyDescent="0.25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s="20" customFormat="1" x14ac:dyDescent="0.25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s="20" customFormat="1" x14ac:dyDescent="0.25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s="20" customFormat="1" x14ac:dyDescent="0.25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s="20" customFormat="1" x14ac:dyDescent="0.25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s="20" customFormat="1" x14ac:dyDescent="0.25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s="20" customFormat="1" x14ac:dyDescent="0.25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s="20" customFormat="1" x14ac:dyDescent="0.25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 s="20" customFormat="1" x14ac:dyDescent="0.25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s="20" customFormat="1" x14ac:dyDescent="0.25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 s="20" customFormat="1" x14ac:dyDescent="0.25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s="20" customFormat="1" x14ac:dyDescent="0.25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 s="20" customFormat="1" x14ac:dyDescent="0.25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s="20" customFormat="1" x14ac:dyDescent="0.25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 s="20" customFormat="1" x14ac:dyDescent="0.25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s="20" customFormat="1" x14ac:dyDescent="0.25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 s="20" customFormat="1" x14ac:dyDescent="0.25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s="20" customFormat="1" x14ac:dyDescent="0.25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 s="20" customFormat="1" x14ac:dyDescent="0.25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 s="20" customFormat="1" x14ac:dyDescent="0.25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 s="20" customFormat="1" x14ac:dyDescent="0.25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s="20" customFormat="1" x14ac:dyDescent="0.25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spans="1:26" s="20" customFormat="1" x14ac:dyDescent="0.25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 s="20" customFormat="1" x14ac:dyDescent="0.25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spans="1:26" s="20" customFormat="1" x14ac:dyDescent="0.25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 s="20" customFormat="1" x14ac:dyDescent="0.25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spans="1:26" s="20" customFormat="1" x14ac:dyDescent="0.25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 s="20" customFormat="1" x14ac:dyDescent="0.25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spans="1:26" s="20" customFormat="1" x14ac:dyDescent="0.25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 s="20" customFormat="1" x14ac:dyDescent="0.25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spans="1:26" s="20" customFormat="1" x14ac:dyDescent="0.25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 s="20" customFormat="1" x14ac:dyDescent="0.25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spans="1:26" s="20" customFormat="1" x14ac:dyDescent="0.25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spans="1:26" s="20" customFormat="1" x14ac:dyDescent="0.25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spans="1:26" s="20" customFormat="1" x14ac:dyDescent="0.25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spans="1:26" s="20" customFormat="1" x14ac:dyDescent="0.25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spans="1:26" s="20" customFormat="1" x14ac:dyDescent="0.25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spans="1:26" s="20" customFormat="1" x14ac:dyDescent="0.25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spans="1:26" s="20" customFormat="1" x14ac:dyDescent="0.25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spans="1:26" s="20" customFormat="1" x14ac:dyDescent="0.25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spans="1:26" s="20" customFormat="1" x14ac:dyDescent="0.25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s="20" customFormat="1" x14ac:dyDescent="0.25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spans="1:26" s="20" customFormat="1" x14ac:dyDescent="0.25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spans="1:26" s="20" customFormat="1" x14ac:dyDescent="0.25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spans="1:26" s="20" customFormat="1" x14ac:dyDescent="0.25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1:26" s="20" customFormat="1" x14ac:dyDescent="0.25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spans="1:26" s="20" customFormat="1" x14ac:dyDescent="0.25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spans="1:26" s="20" customFormat="1" x14ac:dyDescent="0.25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spans="1:26" s="20" customFormat="1" x14ac:dyDescent="0.25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spans="1:26" s="20" customFormat="1" x14ac:dyDescent="0.25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spans="1:26" s="20" customFormat="1" x14ac:dyDescent="0.25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spans="1:26" s="20" customFormat="1" x14ac:dyDescent="0.25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spans="1:26" s="20" customFormat="1" x14ac:dyDescent="0.25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spans="1:26" s="20" customFormat="1" x14ac:dyDescent="0.25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spans="1:26" s="20" customFormat="1" x14ac:dyDescent="0.25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s="20" customFormat="1" x14ac:dyDescent="0.25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spans="1:26" s="20" customFormat="1" x14ac:dyDescent="0.25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spans="1:26" s="20" customFormat="1" x14ac:dyDescent="0.25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spans="1:26" s="20" customFormat="1" x14ac:dyDescent="0.25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spans="1:26" s="20" customFormat="1" x14ac:dyDescent="0.25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spans="1:26" s="20" customFormat="1" x14ac:dyDescent="0.25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spans="1:26" s="20" customFormat="1" x14ac:dyDescent="0.25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spans="1:26" s="20" customFormat="1" x14ac:dyDescent="0.25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spans="1:26" s="20" customFormat="1" x14ac:dyDescent="0.25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spans="1:26" s="20" customFormat="1" x14ac:dyDescent="0.25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s="20" customFormat="1" x14ac:dyDescent="0.25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s="20" customFormat="1" x14ac:dyDescent="0.25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s="20" customFormat="1" x14ac:dyDescent="0.25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spans="1:26" s="20" customFormat="1" x14ac:dyDescent="0.25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s="20" customFormat="1" x14ac:dyDescent="0.25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spans="1:26" s="20" customFormat="1" x14ac:dyDescent="0.25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s="20" customFormat="1" x14ac:dyDescent="0.25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spans="1:26" s="20" customFormat="1" x14ac:dyDescent="0.25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s="20" customFormat="1" x14ac:dyDescent="0.25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spans="1:26" s="20" customFormat="1" x14ac:dyDescent="0.25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s="20" customFormat="1" x14ac:dyDescent="0.25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spans="1:26" s="20" customFormat="1" x14ac:dyDescent="0.25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s="20" customFormat="1" x14ac:dyDescent="0.25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s="20" customFormat="1" x14ac:dyDescent="0.25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s="20" customFormat="1" x14ac:dyDescent="0.25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spans="1:26" s="20" customFormat="1" x14ac:dyDescent="0.25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s="20" customFormat="1" x14ac:dyDescent="0.25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spans="1:26" s="20" customFormat="1" x14ac:dyDescent="0.25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s="20" customFormat="1" x14ac:dyDescent="0.25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spans="1:26" s="20" customFormat="1" x14ac:dyDescent="0.25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s="20" customFormat="1" x14ac:dyDescent="0.25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spans="1:26" s="20" customFormat="1" x14ac:dyDescent="0.25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s="20" customFormat="1" x14ac:dyDescent="0.25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spans="1:26" s="20" customFormat="1" x14ac:dyDescent="0.25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s="20" customFormat="1" x14ac:dyDescent="0.25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spans="1:26" s="20" customFormat="1" x14ac:dyDescent="0.25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s="20" customFormat="1" x14ac:dyDescent="0.25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spans="1:26" s="20" customFormat="1" x14ac:dyDescent="0.25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s="20" customFormat="1" x14ac:dyDescent="0.25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spans="1:26" s="20" customFormat="1" x14ac:dyDescent="0.25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s="20" customFormat="1" x14ac:dyDescent="0.25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spans="1:26" s="20" customFormat="1" x14ac:dyDescent="0.25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s="20" customFormat="1" x14ac:dyDescent="0.25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spans="1:26" s="20" customFormat="1" x14ac:dyDescent="0.25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spans="1:26" s="20" customFormat="1" x14ac:dyDescent="0.25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spans="1:26" s="20" customFormat="1" x14ac:dyDescent="0.25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1:26" s="20" customFormat="1" x14ac:dyDescent="0.25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spans="1:26" s="20" customFormat="1" x14ac:dyDescent="0.25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1:26" s="20" customFormat="1" x14ac:dyDescent="0.25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spans="1:26" s="20" customFormat="1" x14ac:dyDescent="0.25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1:26" s="20" customFormat="1" x14ac:dyDescent="0.25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spans="1:26" s="20" customFormat="1" x14ac:dyDescent="0.25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spans="1:26" s="20" customFormat="1" x14ac:dyDescent="0.25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spans="1:26" s="20" customFormat="1" x14ac:dyDescent="0.25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s="20" customFormat="1" x14ac:dyDescent="0.25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spans="1:26" s="20" customFormat="1" x14ac:dyDescent="0.25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spans="1:26" s="20" customFormat="1" x14ac:dyDescent="0.25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spans="1:26" s="20" customFormat="1" x14ac:dyDescent="0.25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spans="1:26" s="20" customFormat="1" x14ac:dyDescent="0.25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spans="1:26" s="20" customFormat="1" x14ac:dyDescent="0.25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1:26" s="20" customFormat="1" x14ac:dyDescent="0.25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spans="1:26" s="20" customFormat="1" x14ac:dyDescent="0.25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1:26" s="20" customFormat="1" x14ac:dyDescent="0.25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spans="1:26" s="20" customFormat="1" x14ac:dyDescent="0.25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s="20" customFormat="1" x14ac:dyDescent="0.25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spans="1:26" s="20" customFormat="1" x14ac:dyDescent="0.25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spans="1:26" s="20" customFormat="1" x14ac:dyDescent="0.25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spans="1:26" s="20" customFormat="1" x14ac:dyDescent="0.25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26" s="20" customFormat="1" x14ac:dyDescent="0.25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spans="1:26" s="20" customFormat="1" x14ac:dyDescent="0.25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26" s="20" customFormat="1" x14ac:dyDescent="0.25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spans="1:26" s="20" customFormat="1" x14ac:dyDescent="0.25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spans="1:26" s="20" customFormat="1" x14ac:dyDescent="0.25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spans="1:26" s="20" customFormat="1" x14ac:dyDescent="0.25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s="20" customFormat="1" x14ac:dyDescent="0.25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spans="1:26" s="20" customFormat="1" x14ac:dyDescent="0.25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s="20" customFormat="1" x14ac:dyDescent="0.25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spans="1:26" s="20" customFormat="1" x14ac:dyDescent="0.25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s="20" customFormat="1" x14ac:dyDescent="0.25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spans="1:26" s="20" customFormat="1" x14ac:dyDescent="0.25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s="20" customFormat="1" x14ac:dyDescent="0.25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spans="1:26" s="20" customFormat="1" x14ac:dyDescent="0.25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s="20" customFormat="1" x14ac:dyDescent="0.25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1:26" s="20" customFormat="1" x14ac:dyDescent="0.25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s="20" customFormat="1" x14ac:dyDescent="0.25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spans="1:26" s="20" customFormat="1" x14ac:dyDescent="0.25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spans="1:26" s="20" customFormat="1" x14ac:dyDescent="0.25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spans="1:26" s="20" customFormat="1" x14ac:dyDescent="0.25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1:26" s="20" customFormat="1" x14ac:dyDescent="0.25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spans="1:26" s="20" customFormat="1" x14ac:dyDescent="0.25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1:26" s="20" customFormat="1" x14ac:dyDescent="0.25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spans="1:26" s="20" customFormat="1" x14ac:dyDescent="0.25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spans="1:26" s="20" customFormat="1" x14ac:dyDescent="0.25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spans="1:26" s="20" customFormat="1" x14ac:dyDescent="0.25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spans="1:26" s="20" customFormat="1" x14ac:dyDescent="0.25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spans="1:26" s="20" customFormat="1" x14ac:dyDescent="0.25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spans="1:26" s="20" customFormat="1" x14ac:dyDescent="0.25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spans="1:26" s="20" customFormat="1" x14ac:dyDescent="0.25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spans="1:26" s="20" customFormat="1" x14ac:dyDescent="0.25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spans="1:26" s="20" customFormat="1" x14ac:dyDescent="0.25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spans="1:26" s="20" customFormat="1" x14ac:dyDescent="0.25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spans="1:26" s="20" customFormat="1" x14ac:dyDescent="0.25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spans="1:26" s="20" customFormat="1" x14ac:dyDescent="0.25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spans="1:26" s="20" customFormat="1" x14ac:dyDescent="0.25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spans="1:26" s="20" customFormat="1" x14ac:dyDescent="0.25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spans="1:26" s="20" customFormat="1" x14ac:dyDescent="0.25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spans="1:26" s="20" customFormat="1" x14ac:dyDescent="0.25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spans="1:26" s="20" customFormat="1" x14ac:dyDescent="0.25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spans="1:26" s="20" customFormat="1" x14ac:dyDescent="0.25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spans="1:26" s="20" customFormat="1" x14ac:dyDescent="0.25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spans="1:26" s="20" customFormat="1" x14ac:dyDescent="0.25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spans="1:26" s="20" customFormat="1" x14ac:dyDescent="0.25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spans="1:26" s="20" customFormat="1" x14ac:dyDescent="0.25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spans="1:26" s="20" customFormat="1" x14ac:dyDescent="0.25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spans="1:26" s="20" customFormat="1" x14ac:dyDescent="0.25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spans="1:26" s="20" customFormat="1" x14ac:dyDescent="0.25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spans="1:26" s="20" customFormat="1" x14ac:dyDescent="0.25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spans="1:26" s="20" customFormat="1" x14ac:dyDescent="0.25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spans="1:26" s="20" customFormat="1" x14ac:dyDescent="0.25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spans="1:26" s="20" customFormat="1" x14ac:dyDescent="0.25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spans="1:26" s="20" customFormat="1" x14ac:dyDescent="0.25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spans="1:26" s="20" customFormat="1" x14ac:dyDescent="0.25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spans="1:26" s="20" customFormat="1" x14ac:dyDescent="0.25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spans="1:26" s="20" customFormat="1" x14ac:dyDescent="0.25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spans="1:26" s="20" customFormat="1" x14ac:dyDescent="0.25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spans="1:26" s="20" customFormat="1" x14ac:dyDescent="0.25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spans="1:26" s="20" customFormat="1" x14ac:dyDescent="0.25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spans="1:26" s="20" customFormat="1" x14ac:dyDescent="0.25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spans="1:26" s="20" customFormat="1" x14ac:dyDescent="0.25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spans="1:26" s="20" customFormat="1" x14ac:dyDescent="0.25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spans="1:26" s="20" customFormat="1" x14ac:dyDescent="0.25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1:26" s="20" customFormat="1" x14ac:dyDescent="0.25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s="20" customFormat="1" x14ac:dyDescent="0.25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spans="1:26" s="20" customFormat="1" x14ac:dyDescent="0.25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s="20" customFormat="1" x14ac:dyDescent="0.25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spans="1:26" s="20" customFormat="1" x14ac:dyDescent="0.25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s="20" customFormat="1" x14ac:dyDescent="0.25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spans="1:26" s="20" customFormat="1" x14ac:dyDescent="0.25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s="20" customFormat="1" x14ac:dyDescent="0.25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spans="1:26" s="20" customFormat="1" x14ac:dyDescent="0.25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s="20" customFormat="1" x14ac:dyDescent="0.25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spans="1:26" s="20" customFormat="1" x14ac:dyDescent="0.25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s="20" customFormat="1" x14ac:dyDescent="0.25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spans="1:26" s="20" customFormat="1" x14ac:dyDescent="0.25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s="20" customFormat="1" x14ac:dyDescent="0.25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spans="1:26" s="20" customFormat="1" x14ac:dyDescent="0.25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s="20" customFormat="1" x14ac:dyDescent="0.25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1:26" s="20" customFormat="1" x14ac:dyDescent="0.25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s="20" customFormat="1" x14ac:dyDescent="0.25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spans="1:26" s="20" customFormat="1" x14ac:dyDescent="0.25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s="20" customFormat="1" x14ac:dyDescent="0.25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spans="1:26" s="20" customFormat="1" x14ac:dyDescent="0.25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s="20" customFormat="1" x14ac:dyDescent="0.25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spans="1:26" s="20" customFormat="1" x14ac:dyDescent="0.25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s="20" customFormat="1" x14ac:dyDescent="0.25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spans="1:26" s="20" customFormat="1" x14ac:dyDescent="0.25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s="20" customFormat="1" x14ac:dyDescent="0.25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spans="1:26" s="20" customFormat="1" x14ac:dyDescent="0.25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s="20" customFormat="1" x14ac:dyDescent="0.25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spans="1:26" s="20" customFormat="1" x14ac:dyDescent="0.25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s="20" customFormat="1" x14ac:dyDescent="0.25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s="20" customFormat="1" x14ac:dyDescent="0.25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s="20" customFormat="1" x14ac:dyDescent="0.25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spans="1:26" s="20" customFormat="1" x14ac:dyDescent="0.25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spans="1:26" s="20" customFormat="1" x14ac:dyDescent="0.25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spans="1:26" s="20" customFormat="1" x14ac:dyDescent="0.25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spans="1:26" s="20" customFormat="1" x14ac:dyDescent="0.25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spans="1:26" s="20" customFormat="1" x14ac:dyDescent="0.25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spans="1:26" s="20" customFormat="1" x14ac:dyDescent="0.25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spans="1:26" s="20" customFormat="1" x14ac:dyDescent="0.25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spans="1:26" s="20" customFormat="1" x14ac:dyDescent="0.25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spans="1:26" s="20" customFormat="1" x14ac:dyDescent="0.25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spans="1:26" s="20" customFormat="1" x14ac:dyDescent="0.25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spans="1:26" s="20" customFormat="1" x14ac:dyDescent="0.25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spans="1:26" s="20" customFormat="1" x14ac:dyDescent="0.25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spans="1:26" s="20" customFormat="1" x14ac:dyDescent="0.25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spans="1:26" s="20" customFormat="1" x14ac:dyDescent="0.25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spans="1:26" s="20" customFormat="1" x14ac:dyDescent="0.25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spans="1:26" s="20" customFormat="1" x14ac:dyDescent="0.25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spans="1:26" s="20" customFormat="1" x14ac:dyDescent="0.25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spans="1:26" s="20" customFormat="1" x14ac:dyDescent="0.25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spans="1:26" s="20" customFormat="1" x14ac:dyDescent="0.25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spans="1:26" s="20" customFormat="1" x14ac:dyDescent="0.25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spans="1:26" s="20" customFormat="1" x14ac:dyDescent="0.25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spans="1:26" s="20" customFormat="1" x14ac:dyDescent="0.25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spans="1:26" s="20" customFormat="1" x14ac:dyDescent="0.25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spans="1:26" s="20" customFormat="1" x14ac:dyDescent="0.25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spans="1:26" s="20" customFormat="1" x14ac:dyDescent="0.25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spans="1:26" s="20" customFormat="1" x14ac:dyDescent="0.25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spans="1:26" s="20" customFormat="1" x14ac:dyDescent="0.25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1:26" s="20" customFormat="1" x14ac:dyDescent="0.25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spans="1:26" s="20" customFormat="1" x14ac:dyDescent="0.25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spans="1:26" s="20" customFormat="1" x14ac:dyDescent="0.25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spans="1:26" s="20" customFormat="1" x14ac:dyDescent="0.25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spans="1:26" s="20" customFormat="1" x14ac:dyDescent="0.25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spans="1:26" s="20" customFormat="1" x14ac:dyDescent="0.25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spans="1:26" s="20" customFormat="1" x14ac:dyDescent="0.25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spans="1:26" s="20" customFormat="1" x14ac:dyDescent="0.25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spans="1:26" s="20" customFormat="1" x14ac:dyDescent="0.25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spans="1:26" s="20" customFormat="1" x14ac:dyDescent="0.25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spans="1:26" s="20" customFormat="1" x14ac:dyDescent="0.25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spans="1:26" s="20" customFormat="1" x14ac:dyDescent="0.25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spans="1:26" s="20" customFormat="1" x14ac:dyDescent="0.25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spans="1:26" s="20" customFormat="1" x14ac:dyDescent="0.25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1:26" s="20" customFormat="1" x14ac:dyDescent="0.25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spans="1:26" s="20" customFormat="1" x14ac:dyDescent="0.25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spans="1:26" s="20" customFormat="1" x14ac:dyDescent="0.25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spans="1:26" s="20" customFormat="1" x14ac:dyDescent="0.25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spans="1:26" s="20" customFormat="1" x14ac:dyDescent="0.25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spans="1:26" s="20" customFormat="1" x14ac:dyDescent="0.25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spans="1:26" s="20" customFormat="1" x14ac:dyDescent="0.25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spans="1:26" s="20" customFormat="1" x14ac:dyDescent="0.25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spans="1:26" s="20" customFormat="1" x14ac:dyDescent="0.25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spans="1:26" s="20" customFormat="1" x14ac:dyDescent="0.25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s="20" customFormat="1" x14ac:dyDescent="0.25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s="20" customFormat="1" x14ac:dyDescent="0.25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s="20" customFormat="1" x14ac:dyDescent="0.25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spans="1:26" s="20" customFormat="1" x14ac:dyDescent="0.25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s="20" customFormat="1" x14ac:dyDescent="0.25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s="20" customFormat="1" x14ac:dyDescent="0.25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s="20" customFormat="1" x14ac:dyDescent="0.25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spans="1:26" s="20" customFormat="1" x14ac:dyDescent="0.25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s="20" customFormat="1" x14ac:dyDescent="0.25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spans="1:26" s="20" customFormat="1" x14ac:dyDescent="0.25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s="20" customFormat="1" x14ac:dyDescent="0.25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spans="1:26" s="20" customFormat="1" x14ac:dyDescent="0.25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s="20" customFormat="1" x14ac:dyDescent="0.25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spans="1:26" s="20" customFormat="1" x14ac:dyDescent="0.25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s="20" customFormat="1" x14ac:dyDescent="0.25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spans="1:26" s="20" customFormat="1" x14ac:dyDescent="0.25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s="20" customFormat="1" x14ac:dyDescent="0.25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spans="1:26" s="20" customFormat="1" x14ac:dyDescent="0.25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s="20" customFormat="1" x14ac:dyDescent="0.25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spans="1:26" s="20" customFormat="1" x14ac:dyDescent="0.25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s="20" customFormat="1" x14ac:dyDescent="0.25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spans="1:26" s="20" customFormat="1" x14ac:dyDescent="0.25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s="20" customFormat="1" x14ac:dyDescent="0.25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spans="1:26" s="20" customFormat="1" x14ac:dyDescent="0.25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s="20" customFormat="1" x14ac:dyDescent="0.25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spans="1:26" s="20" customFormat="1" x14ac:dyDescent="0.25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s="20" customFormat="1" x14ac:dyDescent="0.25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spans="1:26" s="20" customFormat="1" x14ac:dyDescent="0.25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s="20" customFormat="1" x14ac:dyDescent="0.25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spans="1:26" s="20" customFormat="1" x14ac:dyDescent="0.25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s="20" customFormat="1" x14ac:dyDescent="0.25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spans="1:26" s="20" customFormat="1" x14ac:dyDescent="0.25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s="20" customFormat="1" x14ac:dyDescent="0.25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s="20" customFormat="1" x14ac:dyDescent="0.25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s="20" customFormat="1" x14ac:dyDescent="0.25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spans="1:26" s="20" customFormat="1" x14ac:dyDescent="0.25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s="20" customFormat="1" x14ac:dyDescent="0.25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spans="1:26" s="20" customFormat="1" x14ac:dyDescent="0.25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s="20" customFormat="1" x14ac:dyDescent="0.25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spans="1:26" s="20" customFormat="1" x14ac:dyDescent="0.25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s="20" customFormat="1" x14ac:dyDescent="0.25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spans="1:26" s="20" customFormat="1" x14ac:dyDescent="0.25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s="20" customFormat="1" x14ac:dyDescent="0.25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spans="1:26" s="20" customFormat="1" x14ac:dyDescent="0.25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s="20" customFormat="1" x14ac:dyDescent="0.25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spans="1:26" s="20" customFormat="1" x14ac:dyDescent="0.25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s="20" customFormat="1" x14ac:dyDescent="0.25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spans="1:26" s="20" customFormat="1" x14ac:dyDescent="0.25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s="20" customFormat="1" x14ac:dyDescent="0.25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spans="1:26" s="20" customFormat="1" x14ac:dyDescent="0.25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s="20" customFormat="1" x14ac:dyDescent="0.25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spans="1:26" s="20" customFormat="1" x14ac:dyDescent="0.25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s="20" customFormat="1" x14ac:dyDescent="0.25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s="20" customFormat="1" x14ac:dyDescent="0.25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s="20" customFormat="1" x14ac:dyDescent="0.25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spans="1:26" s="20" customFormat="1" x14ac:dyDescent="0.25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s="20" customFormat="1" x14ac:dyDescent="0.25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spans="1:26" s="20" customFormat="1" x14ac:dyDescent="0.25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s="20" customFormat="1" x14ac:dyDescent="0.25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spans="1:26" s="20" customFormat="1" x14ac:dyDescent="0.25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s="20" customFormat="1" x14ac:dyDescent="0.25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spans="1:26" s="20" customFormat="1" x14ac:dyDescent="0.25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s="20" customFormat="1" x14ac:dyDescent="0.25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spans="1:26" s="20" customFormat="1" x14ac:dyDescent="0.25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s="20" customFormat="1" x14ac:dyDescent="0.25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spans="1:26" s="20" customFormat="1" x14ac:dyDescent="0.25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s="20" customFormat="1" x14ac:dyDescent="0.25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spans="1:26" s="20" customFormat="1" x14ac:dyDescent="0.25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s="20" customFormat="1" x14ac:dyDescent="0.25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spans="1:26" s="20" customFormat="1" x14ac:dyDescent="0.25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s="20" customFormat="1" x14ac:dyDescent="0.25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spans="1:26" s="20" customFormat="1" x14ac:dyDescent="0.25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s="20" customFormat="1" x14ac:dyDescent="0.25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spans="1:26" s="20" customFormat="1" x14ac:dyDescent="0.25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s="20" customFormat="1" x14ac:dyDescent="0.25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spans="1:26" s="20" customFormat="1" x14ac:dyDescent="0.25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s="20" customFormat="1" x14ac:dyDescent="0.25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spans="1:26" s="20" customFormat="1" x14ac:dyDescent="0.25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x14ac:dyDescent="0.25">
      <c r="A619" s="6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26" x14ac:dyDescent="0.25">
      <c r="A620" s="6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x14ac:dyDescent="0.25">
      <c r="A621" s="6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26" x14ac:dyDescent="0.25">
      <c r="A622" s="6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x14ac:dyDescent="0.25">
      <c r="A623" s="6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26" x14ac:dyDescent="0.25">
      <c r="A624" s="6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x14ac:dyDescent="0.25">
      <c r="A625" s="6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x14ac:dyDescent="0.25">
      <c r="A626" s="6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x14ac:dyDescent="0.25">
      <c r="A627" s="6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x14ac:dyDescent="0.25">
      <c r="A628" s="6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x14ac:dyDescent="0.25">
      <c r="A629" s="6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x14ac:dyDescent="0.25">
      <c r="A630" s="6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x14ac:dyDescent="0.25">
      <c r="A631" s="6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x14ac:dyDescent="0.25">
      <c r="A632" s="6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x14ac:dyDescent="0.25">
      <c r="A633" s="6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x14ac:dyDescent="0.25">
      <c r="A634" s="6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x14ac:dyDescent="0.25">
      <c r="A635" s="6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x14ac:dyDescent="0.25">
      <c r="A636" s="6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x14ac:dyDescent="0.25">
      <c r="A637" s="6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x14ac:dyDescent="0.25">
      <c r="A638" s="6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x14ac:dyDescent="0.25">
      <c r="A639" s="6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x14ac:dyDescent="0.25">
      <c r="A640" s="6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x14ac:dyDescent="0.25">
      <c r="A641" s="6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x14ac:dyDescent="0.25">
      <c r="A642" s="6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x14ac:dyDescent="0.25">
      <c r="A643" s="6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x14ac:dyDescent="0.25">
      <c r="A644" s="6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x14ac:dyDescent="0.25">
      <c r="A645" s="6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x14ac:dyDescent="0.25">
      <c r="A646" s="6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x14ac:dyDescent="0.25">
      <c r="A647" s="6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x14ac:dyDescent="0.25">
      <c r="A648" s="6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x14ac:dyDescent="0.25">
      <c r="A649" s="6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x14ac:dyDescent="0.25">
      <c r="A650" s="6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x14ac:dyDescent="0.25">
      <c r="A651" s="6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x14ac:dyDescent="0.25">
      <c r="A652" s="6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x14ac:dyDescent="0.25">
      <c r="A653" s="6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x14ac:dyDescent="0.25">
      <c r="A654" s="6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x14ac:dyDescent="0.25">
      <c r="A655" s="6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x14ac:dyDescent="0.25">
      <c r="A656" s="6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x14ac:dyDescent="0.25">
      <c r="A657" s="6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x14ac:dyDescent="0.25">
      <c r="A658" s="6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x14ac:dyDescent="0.25">
      <c r="A659" s="6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x14ac:dyDescent="0.25">
      <c r="A660" s="6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x14ac:dyDescent="0.25">
      <c r="A661" s="6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x14ac:dyDescent="0.25">
      <c r="A662" s="6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x14ac:dyDescent="0.25">
      <c r="A663" s="6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x14ac:dyDescent="0.25">
      <c r="A664" s="6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x14ac:dyDescent="0.25">
      <c r="A665" s="6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x14ac:dyDescent="0.25">
      <c r="A666" s="6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x14ac:dyDescent="0.25">
      <c r="A667" s="6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x14ac:dyDescent="0.25">
      <c r="A668" s="6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x14ac:dyDescent="0.25">
      <c r="A669" s="6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x14ac:dyDescent="0.25">
      <c r="A670" s="6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x14ac:dyDescent="0.25">
      <c r="A671" s="6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x14ac:dyDescent="0.25">
      <c r="A672" s="6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x14ac:dyDescent="0.25">
      <c r="A673" s="6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x14ac:dyDescent="0.25">
      <c r="A674" s="6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x14ac:dyDescent="0.25">
      <c r="A675" s="6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x14ac:dyDescent="0.25">
      <c r="A676" s="6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x14ac:dyDescent="0.25">
      <c r="A677" s="6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x14ac:dyDescent="0.25">
      <c r="A678" s="6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x14ac:dyDescent="0.25">
      <c r="A679" s="6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x14ac:dyDescent="0.25">
      <c r="A680" s="6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x14ac:dyDescent="0.25">
      <c r="A681" s="6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x14ac:dyDescent="0.25">
      <c r="A682" s="6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x14ac:dyDescent="0.25">
      <c r="A683" s="6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x14ac:dyDescent="0.25">
      <c r="A684" s="6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x14ac:dyDescent="0.25">
      <c r="A685" s="6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x14ac:dyDescent="0.25">
      <c r="A686" s="6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x14ac:dyDescent="0.25">
      <c r="A687" s="6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x14ac:dyDescent="0.25">
      <c r="A688" s="6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x14ac:dyDescent="0.25">
      <c r="A689" s="6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x14ac:dyDescent="0.25">
      <c r="A690" s="6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x14ac:dyDescent="0.25">
      <c r="A691" s="6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x14ac:dyDescent="0.25">
      <c r="A692" s="6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x14ac:dyDescent="0.25">
      <c r="A693" s="6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x14ac:dyDescent="0.25">
      <c r="A694" s="6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x14ac:dyDescent="0.25">
      <c r="A695" s="6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x14ac:dyDescent="0.25">
      <c r="A696" s="6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x14ac:dyDescent="0.25">
      <c r="A697" s="6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x14ac:dyDescent="0.25">
      <c r="A698" s="6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x14ac:dyDescent="0.25">
      <c r="A699" s="6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x14ac:dyDescent="0.25">
      <c r="A700" s="6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x14ac:dyDescent="0.25">
      <c r="A701" s="6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x14ac:dyDescent="0.25">
      <c r="A702" s="6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x14ac:dyDescent="0.25">
      <c r="A703" s="6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x14ac:dyDescent="0.25">
      <c r="A704" s="6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x14ac:dyDescent="0.25">
      <c r="A705" s="6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x14ac:dyDescent="0.25">
      <c r="A706" s="6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x14ac:dyDescent="0.25">
      <c r="A707" s="6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x14ac:dyDescent="0.25">
      <c r="A708" s="6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x14ac:dyDescent="0.25">
      <c r="A709" s="6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x14ac:dyDescent="0.25">
      <c r="A710" s="6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x14ac:dyDescent="0.25">
      <c r="A711" s="6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x14ac:dyDescent="0.25">
      <c r="A712" s="6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x14ac:dyDescent="0.25">
      <c r="A713" s="6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x14ac:dyDescent="0.25">
      <c r="A714" s="6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x14ac:dyDescent="0.25">
      <c r="A715" s="6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x14ac:dyDescent="0.25">
      <c r="A716" s="6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x14ac:dyDescent="0.25">
      <c r="A717" s="6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x14ac:dyDescent="0.25">
      <c r="A718" s="6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x14ac:dyDescent="0.25">
      <c r="A719" s="6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x14ac:dyDescent="0.25">
      <c r="A720" s="6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x14ac:dyDescent="0.25">
      <c r="A721" s="6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x14ac:dyDescent="0.25">
      <c r="A722" s="6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x14ac:dyDescent="0.25">
      <c r="A723" s="6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x14ac:dyDescent="0.25">
      <c r="A724" s="6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x14ac:dyDescent="0.25">
      <c r="A725" s="6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x14ac:dyDescent="0.25">
      <c r="A726" s="6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x14ac:dyDescent="0.25">
      <c r="A727" s="6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x14ac:dyDescent="0.25">
      <c r="A728" s="6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x14ac:dyDescent="0.25">
      <c r="A729" s="6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x14ac:dyDescent="0.25">
      <c r="A730" s="6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x14ac:dyDescent="0.25">
      <c r="A731" s="6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x14ac:dyDescent="0.25">
      <c r="A732" s="6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x14ac:dyDescent="0.25">
      <c r="A733" s="6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x14ac:dyDescent="0.25">
      <c r="A734" s="6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x14ac:dyDescent="0.25">
      <c r="A735" s="6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x14ac:dyDescent="0.25">
      <c r="A736" s="6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x14ac:dyDescent="0.25">
      <c r="A737" s="6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x14ac:dyDescent="0.25">
      <c r="A738" s="6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x14ac:dyDescent="0.25">
      <c r="A739" s="6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x14ac:dyDescent="0.25">
      <c r="A740" s="6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x14ac:dyDescent="0.25">
      <c r="A741" s="6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x14ac:dyDescent="0.25">
      <c r="A742" s="6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x14ac:dyDescent="0.25">
      <c r="A743" s="6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x14ac:dyDescent="0.25">
      <c r="A744" s="6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x14ac:dyDescent="0.25">
      <c r="A745" s="6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x14ac:dyDescent="0.25">
      <c r="A746" s="6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x14ac:dyDescent="0.25">
      <c r="A747" s="6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x14ac:dyDescent="0.25">
      <c r="A748" s="6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x14ac:dyDescent="0.25">
      <c r="A749" s="6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x14ac:dyDescent="0.25">
      <c r="A750" s="6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x14ac:dyDescent="0.25">
      <c r="A751" s="6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x14ac:dyDescent="0.25">
      <c r="A752" s="6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x14ac:dyDescent="0.25">
      <c r="A753" s="6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x14ac:dyDescent="0.25">
      <c r="A754" s="6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x14ac:dyDescent="0.25">
      <c r="A755" s="6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x14ac:dyDescent="0.25">
      <c r="A756" s="6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x14ac:dyDescent="0.25">
      <c r="A757" s="6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x14ac:dyDescent="0.25">
      <c r="A758" s="6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x14ac:dyDescent="0.25">
      <c r="A759" s="6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x14ac:dyDescent="0.25">
      <c r="A760" s="6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x14ac:dyDescent="0.25">
      <c r="A761" s="6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x14ac:dyDescent="0.25">
      <c r="A762" s="6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x14ac:dyDescent="0.25">
      <c r="A763" s="6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x14ac:dyDescent="0.25">
      <c r="A764" s="6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x14ac:dyDescent="0.25">
      <c r="A765" s="6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x14ac:dyDescent="0.25">
      <c r="A766" s="6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x14ac:dyDescent="0.25">
      <c r="A767" s="6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x14ac:dyDescent="0.25">
      <c r="A768" s="6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x14ac:dyDescent="0.25">
      <c r="A769" s="6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x14ac:dyDescent="0.25">
      <c r="A770" s="6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x14ac:dyDescent="0.25">
      <c r="A771" s="6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x14ac:dyDescent="0.25">
      <c r="A772" s="6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x14ac:dyDescent="0.25">
      <c r="A773" s="6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x14ac:dyDescent="0.25">
      <c r="A774" s="6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x14ac:dyDescent="0.25">
      <c r="A775" s="6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x14ac:dyDescent="0.25">
      <c r="A776" s="6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x14ac:dyDescent="0.25">
      <c r="A777" s="6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x14ac:dyDescent="0.25">
      <c r="A778" s="6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x14ac:dyDescent="0.25">
      <c r="A779" s="6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x14ac:dyDescent="0.25">
      <c r="A780" s="6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x14ac:dyDescent="0.25">
      <c r="A781" s="6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x14ac:dyDescent="0.25">
      <c r="A782" s="6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x14ac:dyDescent="0.25">
      <c r="A783" s="6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x14ac:dyDescent="0.25">
      <c r="A784" s="6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x14ac:dyDescent="0.25">
      <c r="A785" s="6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x14ac:dyDescent="0.25">
      <c r="A786" s="6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x14ac:dyDescent="0.25">
      <c r="A787" s="6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x14ac:dyDescent="0.25">
      <c r="A788" s="6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x14ac:dyDescent="0.25">
      <c r="A789" s="6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x14ac:dyDescent="0.25">
      <c r="A790" s="6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x14ac:dyDescent="0.25">
      <c r="A791" s="6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x14ac:dyDescent="0.25">
      <c r="A792" s="6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x14ac:dyDescent="0.25">
      <c r="A793" s="6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x14ac:dyDescent="0.25">
      <c r="A794" s="6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x14ac:dyDescent="0.25">
      <c r="A795" s="6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x14ac:dyDescent="0.25">
      <c r="A796" s="6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x14ac:dyDescent="0.25">
      <c r="A797" s="6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x14ac:dyDescent="0.25">
      <c r="A798" s="6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x14ac:dyDescent="0.25">
      <c r="A799" s="6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x14ac:dyDescent="0.25">
      <c r="A800" s="6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x14ac:dyDescent="0.25">
      <c r="A801" s="6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x14ac:dyDescent="0.25">
      <c r="A802" s="6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x14ac:dyDescent="0.25">
      <c r="A803" s="6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x14ac:dyDescent="0.25">
      <c r="A804" s="6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x14ac:dyDescent="0.25">
      <c r="A805" s="6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x14ac:dyDescent="0.25">
      <c r="A806" s="6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x14ac:dyDescent="0.25">
      <c r="A807" s="6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x14ac:dyDescent="0.25">
      <c r="A808" s="6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x14ac:dyDescent="0.25">
      <c r="A809" s="6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x14ac:dyDescent="0.25">
      <c r="A810" s="6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x14ac:dyDescent="0.25">
      <c r="A811" s="6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x14ac:dyDescent="0.25">
      <c r="A812" s="6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x14ac:dyDescent="0.25">
      <c r="A813" s="6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x14ac:dyDescent="0.25">
      <c r="A814" s="6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x14ac:dyDescent="0.25">
      <c r="A815" s="6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x14ac:dyDescent="0.25">
      <c r="A816" s="6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x14ac:dyDescent="0.25">
      <c r="A817" s="6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x14ac:dyDescent="0.25">
      <c r="A818" s="6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x14ac:dyDescent="0.25">
      <c r="A819" s="6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x14ac:dyDescent="0.25">
      <c r="A820" s="6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x14ac:dyDescent="0.25">
      <c r="A821" s="6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x14ac:dyDescent="0.25">
      <c r="A822" s="6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x14ac:dyDescent="0.25">
      <c r="A823" s="6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x14ac:dyDescent="0.25">
      <c r="A824" s="6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x14ac:dyDescent="0.25">
      <c r="A825" s="6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x14ac:dyDescent="0.25">
      <c r="A826" s="6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x14ac:dyDescent="0.25">
      <c r="A827" s="6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x14ac:dyDescent="0.25">
      <c r="A828" s="6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x14ac:dyDescent="0.25">
      <c r="A829" s="6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x14ac:dyDescent="0.25">
      <c r="A830" s="6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x14ac:dyDescent="0.25">
      <c r="A831" s="6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x14ac:dyDescent="0.25">
      <c r="A832" s="6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x14ac:dyDescent="0.25">
      <c r="A833" s="6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x14ac:dyDescent="0.25">
      <c r="A834" s="6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x14ac:dyDescent="0.25">
      <c r="A835" s="6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x14ac:dyDescent="0.25">
      <c r="A836" s="6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x14ac:dyDescent="0.25">
      <c r="A837" s="6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x14ac:dyDescent="0.25">
      <c r="A838" s="6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x14ac:dyDescent="0.25">
      <c r="A839" s="6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x14ac:dyDescent="0.25">
      <c r="A840" s="6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x14ac:dyDescent="0.25">
      <c r="A841" s="6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x14ac:dyDescent="0.25">
      <c r="A842" s="6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x14ac:dyDescent="0.25">
      <c r="A843" s="6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x14ac:dyDescent="0.25">
      <c r="A844" s="6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x14ac:dyDescent="0.25">
      <c r="A845" s="6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x14ac:dyDescent="0.25">
      <c r="A846" s="6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x14ac:dyDescent="0.25">
      <c r="A847" s="6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x14ac:dyDescent="0.25">
      <c r="A848" s="6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x14ac:dyDescent="0.25">
      <c r="A849" s="6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x14ac:dyDescent="0.25">
      <c r="A850" s="6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x14ac:dyDescent="0.25">
      <c r="A851" s="6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x14ac:dyDescent="0.25">
      <c r="A852" s="6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x14ac:dyDescent="0.25">
      <c r="A853" s="6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x14ac:dyDescent="0.25">
      <c r="A854" s="6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x14ac:dyDescent="0.25">
      <c r="A855" s="6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x14ac:dyDescent="0.25">
      <c r="A856" s="6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x14ac:dyDescent="0.25">
      <c r="A857" s="6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x14ac:dyDescent="0.25">
      <c r="A858" s="6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x14ac:dyDescent="0.25">
      <c r="A859" s="6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x14ac:dyDescent="0.25">
      <c r="A860" s="6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x14ac:dyDescent="0.25">
      <c r="A861" s="6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x14ac:dyDescent="0.25">
      <c r="A862" s="6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x14ac:dyDescent="0.25">
      <c r="A863" s="6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x14ac:dyDescent="0.25">
      <c r="A864" s="6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x14ac:dyDescent="0.25">
      <c r="A865" s="6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x14ac:dyDescent="0.25">
      <c r="A866" s="6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x14ac:dyDescent="0.25">
      <c r="A867" s="6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x14ac:dyDescent="0.25">
      <c r="A868" s="6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x14ac:dyDescent="0.25">
      <c r="A869" s="6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x14ac:dyDescent="0.25">
      <c r="A870" s="6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x14ac:dyDescent="0.25">
      <c r="A871" s="6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x14ac:dyDescent="0.25">
      <c r="A872" s="6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x14ac:dyDescent="0.25">
      <c r="A873" s="6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x14ac:dyDescent="0.25">
      <c r="A874" s="6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x14ac:dyDescent="0.25">
      <c r="A875" s="6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x14ac:dyDescent="0.25">
      <c r="A876" s="6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x14ac:dyDescent="0.25">
      <c r="A877" s="6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x14ac:dyDescent="0.25">
      <c r="A878" s="6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x14ac:dyDescent="0.25">
      <c r="A879" s="6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x14ac:dyDescent="0.25">
      <c r="A880" s="6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x14ac:dyDescent="0.25">
      <c r="A881" s="6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x14ac:dyDescent="0.25">
      <c r="A882" s="6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x14ac:dyDescent="0.25">
      <c r="A883" s="6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x14ac:dyDescent="0.25">
      <c r="A884" s="6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x14ac:dyDescent="0.25">
      <c r="A885" s="6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x14ac:dyDescent="0.25">
      <c r="A886" s="6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x14ac:dyDescent="0.25">
      <c r="A887" s="6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x14ac:dyDescent="0.25">
      <c r="A888" s="6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x14ac:dyDescent="0.25">
      <c r="A889" s="6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x14ac:dyDescent="0.25">
      <c r="A890" s="6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x14ac:dyDescent="0.25">
      <c r="A891" s="6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x14ac:dyDescent="0.25">
      <c r="A892" s="6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x14ac:dyDescent="0.25">
      <c r="A893" s="6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x14ac:dyDescent="0.25">
      <c r="A894" s="6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x14ac:dyDescent="0.25">
      <c r="A895" s="6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x14ac:dyDescent="0.25">
      <c r="A896" s="6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x14ac:dyDescent="0.25">
      <c r="A897" s="6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x14ac:dyDescent="0.25">
      <c r="A898" s="6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x14ac:dyDescent="0.25">
      <c r="A899" s="6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x14ac:dyDescent="0.25">
      <c r="A900" s="6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x14ac:dyDescent="0.25">
      <c r="A901" s="6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x14ac:dyDescent="0.25">
      <c r="A902" s="6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x14ac:dyDescent="0.25">
      <c r="A903" s="6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x14ac:dyDescent="0.25">
      <c r="A904" s="6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x14ac:dyDescent="0.25">
      <c r="A905" s="6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x14ac:dyDescent="0.25">
      <c r="A906" s="6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x14ac:dyDescent="0.25">
      <c r="A907" s="6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x14ac:dyDescent="0.25">
      <c r="A908" s="6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x14ac:dyDescent="0.25">
      <c r="A909" s="6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x14ac:dyDescent="0.25">
      <c r="A910" s="6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x14ac:dyDescent="0.25">
      <c r="A911" s="6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x14ac:dyDescent="0.25">
      <c r="A912" s="6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x14ac:dyDescent="0.25">
      <c r="A913" s="6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x14ac:dyDescent="0.25">
      <c r="A914" s="6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x14ac:dyDescent="0.25">
      <c r="A915" s="6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x14ac:dyDescent="0.25">
      <c r="A916" s="6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x14ac:dyDescent="0.25">
      <c r="A917" s="6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x14ac:dyDescent="0.25">
      <c r="A918" s="6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x14ac:dyDescent="0.25">
      <c r="A919" s="6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x14ac:dyDescent="0.25">
      <c r="A920" s="6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x14ac:dyDescent="0.25">
      <c r="A921" s="6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x14ac:dyDescent="0.25">
      <c r="A922" s="6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x14ac:dyDescent="0.25">
      <c r="A923" s="6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x14ac:dyDescent="0.25">
      <c r="A924" s="6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x14ac:dyDescent="0.25">
      <c r="A925" s="6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x14ac:dyDescent="0.25">
      <c r="A926" s="6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x14ac:dyDescent="0.25">
      <c r="A927" s="6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x14ac:dyDescent="0.25">
      <c r="A928" s="6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x14ac:dyDescent="0.25">
      <c r="A929" s="6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x14ac:dyDescent="0.25">
      <c r="A930" s="6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x14ac:dyDescent="0.25">
      <c r="A931" s="6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x14ac:dyDescent="0.25">
      <c r="A932" s="6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x14ac:dyDescent="0.25">
      <c r="A933" s="6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x14ac:dyDescent="0.25">
      <c r="A934" s="6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x14ac:dyDescent="0.25">
      <c r="A935" s="6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x14ac:dyDescent="0.25">
      <c r="A936" s="6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x14ac:dyDescent="0.25">
      <c r="A937" s="6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x14ac:dyDescent="0.25">
      <c r="A938" s="6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x14ac:dyDescent="0.25">
      <c r="A939" s="6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x14ac:dyDescent="0.25">
      <c r="A940" s="6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x14ac:dyDescent="0.25">
      <c r="A941" s="6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x14ac:dyDescent="0.25">
      <c r="A942" s="6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x14ac:dyDescent="0.25">
      <c r="A943" s="6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x14ac:dyDescent="0.25">
      <c r="A944" s="6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x14ac:dyDescent="0.25">
      <c r="A945" s="6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x14ac:dyDescent="0.25">
      <c r="A946" s="6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x14ac:dyDescent="0.25">
      <c r="A947" s="6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x14ac:dyDescent="0.25">
      <c r="A948" s="6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x14ac:dyDescent="0.25">
      <c r="A949" s="6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x14ac:dyDescent="0.25">
      <c r="A950" s="6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x14ac:dyDescent="0.25">
      <c r="A951" s="6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x14ac:dyDescent="0.25">
      <c r="A952" s="6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x14ac:dyDescent="0.25">
      <c r="A953" s="6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x14ac:dyDescent="0.25">
      <c r="A954" s="6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x14ac:dyDescent="0.25">
      <c r="A955" s="6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x14ac:dyDescent="0.25">
      <c r="A956" s="6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x14ac:dyDescent="0.25">
      <c r="A957" s="6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x14ac:dyDescent="0.25">
      <c r="A958" s="6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x14ac:dyDescent="0.25">
      <c r="A959" s="6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x14ac:dyDescent="0.25">
      <c r="A960" s="6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x14ac:dyDescent="0.25">
      <c r="A961" s="6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x14ac:dyDescent="0.25">
      <c r="A962" s="6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x14ac:dyDescent="0.25">
      <c r="A963" s="6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x14ac:dyDescent="0.25">
      <c r="A964" s="6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x14ac:dyDescent="0.25">
      <c r="A965" s="6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x14ac:dyDescent="0.25">
      <c r="A966" s="6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x14ac:dyDescent="0.25">
      <c r="A967" s="6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x14ac:dyDescent="0.25">
      <c r="A968" s="6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x14ac:dyDescent="0.25">
      <c r="A969" s="6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x14ac:dyDescent="0.25">
      <c r="A970" s="6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x14ac:dyDescent="0.25">
      <c r="A971" s="6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x14ac:dyDescent="0.25">
      <c r="A972" s="6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x14ac:dyDescent="0.25">
      <c r="A973" s="6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x14ac:dyDescent="0.25">
      <c r="A974" s="6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x14ac:dyDescent="0.25">
      <c r="A975" s="6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x14ac:dyDescent="0.25">
      <c r="A976" s="6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x14ac:dyDescent="0.25">
      <c r="A977" s="6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x14ac:dyDescent="0.25">
      <c r="A978" s="6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x14ac:dyDescent="0.25">
      <c r="A979" s="6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x14ac:dyDescent="0.25">
      <c r="A980" s="6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x14ac:dyDescent="0.25">
      <c r="A981" s="6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x14ac:dyDescent="0.25">
      <c r="A982" s="6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x14ac:dyDescent="0.25">
      <c r="A983" s="6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x14ac:dyDescent="0.25">
      <c r="A984" s="6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x14ac:dyDescent="0.25">
      <c r="A985" s="6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x14ac:dyDescent="0.25">
      <c r="A986" s="6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x14ac:dyDescent="0.25">
      <c r="A987" s="6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x14ac:dyDescent="0.25">
      <c r="A988" s="6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x14ac:dyDescent="0.25">
      <c r="A989" s="6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x14ac:dyDescent="0.25">
      <c r="A990" s="6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x14ac:dyDescent="0.25">
      <c r="A991" s="6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x14ac:dyDescent="0.25">
      <c r="A992" s="6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x14ac:dyDescent="0.25">
      <c r="A993" s="6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x14ac:dyDescent="0.25">
      <c r="A994" s="6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x14ac:dyDescent="0.25">
      <c r="A995" s="6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1:26" x14ac:dyDescent="0.25">
      <c r="A996" s="6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x14ac:dyDescent="0.25">
      <c r="A997" s="6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1:26" x14ac:dyDescent="0.25">
      <c r="A998" s="6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1:26" x14ac:dyDescent="0.25">
      <c r="A999" s="6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spans="1:26" x14ac:dyDescent="0.25">
      <c r="A1000" s="6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  <row r="1001" spans="1:26" x14ac:dyDescent="0.25">
      <c r="A1001" s="6"/>
      <c r="B1001" s="9"/>
      <c r="C1001" s="9"/>
      <c r="D1001" s="9"/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</row>
    <row r="1002" spans="1:26" x14ac:dyDescent="0.25">
      <c r="A1002" s="6"/>
      <c r="B1002" s="9"/>
      <c r="C1002" s="9"/>
      <c r="D1002" s="9"/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</row>
    <row r="1003" spans="1:26" x14ac:dyDescent="0.25">
      <c r="A1003" s="6"/>
      <c r="B1003" s="9"/>
      <c r="C1003" s="9"/>
      <c r="D1003" s="9"/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</row>
    <row r="1004" spans="1:26" x14ac:dyDescent="0.25">
      <c r="A1004" s="6"/>
      <c r="B1004" s="9"/>
      <c r="C1004" s="9"/>
      <c r="D1004" s="9"/>
      <c r="E1004" s="9"/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</row>
    <row r="1005" spans="1:26" x14ac:dyDescent="0.25">
      <c r="A1005" s="6"/>
      <c r="B1005" s="9"/>
      <c r="C1005" s="9"/>
      <c r="D1005" s="9"/>
      <c r="E1005" s="9"/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</row>
    <row r="1006" spans="1:26" x14ac:dyDescent="0.25">
      <c r="A1006" s="6"/>
      <c r="B1006" s="9"/>
      <c r="C1006" s="9"/>
      <c r="D1006" s="9"/>
      <c r="E1006" s="9"/>
      <c r="F1006" s="9"/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</row>
    <row r="1007" spans="1:26" x14ac:dyDescent="0.25">
      <c r="A1007" s="6"/>
      <c r="B1007" s="9"/>
      <c r="C1007" s="9"/>
      <c r="D1007" s="9"/>
      <c r="E1007" s="9"/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</row>
    <row r="1008" spans="1:26" x14ac:dyDescent="0.25">
      <c r="A1008" s="6"/>
      <c r="B1008" s="9"/>
      <c r="C1008" s="9"/>
      <c r="D1008" s="9"/>
      <c r="E1008" s="9"/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</row>
    <row r="1009" spans="1:26" x14ac:dyDescent="0.25">
      <c r="A1009" s="6"/>
      <c r="B1009" s="9"/>
      <c r="C1009" s="9"/>
      <c r="D1009" s="9"/>
      <c r="E1009" s="9"/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</row>
    <row r="1010" spans="1:26" x14ac:dyDescent="0.25">
      <c r="A1010" s="6"/>
      <c r="B1010" s="9"/>
      <c r="C1010" s="9"/>
      <c r="D1010" s="9"/>
      <c r="E1010" s="9"/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</row>
    <row r="1011" spans="1:26" x14ac:dyDescent="0.25">
      <c r="A1011" s="6"/>
      <c r="B1011" s="9"/>
      <c r="C1011" s="9"/>
      <c r="D1011" s="9"/>
      <c r="E1011" s="9"/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</row>
    <row r="1012" spans="1:26" x14ac:dyDescent="0.25">
      <c r="A1012" s="6"/>
      <c r="B1012" s="9"/>
      <c r="C1012" s="9"/>
      <c r="D1012" s="9"/>
      <c r="E1012" s="9"/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</row>
    <row r="1013" spans="1:26" x14ac:dyDescent="0.25">
      <c r="A1013" s="6"/>
      <c r="B1013" s="9"/>
      <c r="C1013" s="9"/>
      <c r="D1013" s="9"/>
      <c r="E1013" s="9"/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</row>
    <row r="1014" spans="1:26" x14ac:dyDescent="0.25">
      <c r="A1014" s="6"/>
      <c r="B1014" s="9"/>
      <c r="C1014" s="9"/>
      <c r="D1014" s="9"/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</row>
    <row r="1015" spans="1:26" x14ac:dyDescent="0.25">
      <c r="A1015" s="6"/>
      <c r="B1015" s="9"/>
      <c r="C1015" s="9"/>
      <c r="D1015" s="9"/>
      <c r="E1015" s="9"/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</row>
    <row r="1016" spans="1:26" x14ac:dyDescent="0.25">
      <c r="A1016" s="6"/>
      <c r="B1016" s="9"/>
      <c r="C1016" s="9"/>
      <c r="D1016" s="9"/>
      <c r="E1016" s="9"/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</row>
    <row r="1017" spans="1:26" x14ac:dyDescent="0.25">
      <c r="A1017" s="6"/>
      <c r="B1017" s="9"/>
      <c r="C1017" s="9"/>
      <c r="D1017" s="9"/>
      <c r="E1017" s="9"/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</row>
    <row r="1018" spans="1:26" x14ac:dyDescent="0.25">
      <c r="A1018" s="6"/>
      <c r="B1018" s="9"/>
      <c r="C1018" s="9"/>
      <c r="D1018" s="9"/>
      <c r="E1018" s="9"/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</row>
    <row r="1019" spans="1:26" x14ac:dyDescent="0.25">
      <c r="A1019" s="6"/>
      <c r="B1019" s="9"/>
      <c r="C1019" s="9"/>
      <c r="D1019" s="9"/>
      <c r="E1019" s="9"/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</row>
  </sheetData>
  <sheetProtection password="E3A5" sheet="1" objects="1" scenarios="1"/>
  <mergeCells count="2">
    <mergeCell ref="A1:D1"/>
    <mergeCell ref="A3:D3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K1019"/>
  <sheetViews>
    <sheetView showGridLines="0" workbookViewId="0">
      <pane xSplit="4" ySplit="7" topLeftCell="AJ8" activePane="bottomRight" state="frozen"/>
      <selection activeCell="E35" sqref="E35"/>
      <selection pane="topRight" activeCell="E35" sqref="E35"/>
      <selection pane="bottomLeft" activeCell="E35" sqref="E35"/>
      <selection pane="bottomRight" activeCell="AK5" sqref="AK5"/>
    </sheetView>
  </sheetViews>
  <sheetFormatPr defaultColWidth="14.42578125" defaultRowHeight="15.75" customHeight="1" x14ac:dyDescent="0.2"/>
  <cols>
    <col min="1" max="1" width="12.85546875" style="3" customWidth="1"/>
    <col min="2" max="2" width="44" style="3" customWidth="1"/>
    <col min="3" max="34" width="14.42578125" style="3"/>
    <col min="36" max="16384" width="14.42578125" style="3"/>
  </cols>
  <sheetData>
    <row r="1" spans="1:37" ht="15.75" customHeight="1" x14ac:dyDescent="0.2">
      <c r="A1" s="109" t="s">
        <v>131</v>
      </c>
      <c r="B1" s="108"/>
      <c r="C1" s="108"/>
      <c r="D1" s="108"/>
      <c r="E1" s="50" t="s">
        <v>94</v>
      </c>
    </row>
    <row r="2" spans="1:37" ht="6" customHeight="1" x14ac:dyDescent="0.2"/>
    <row r="3" spans="1:37" ht="20.25" customHeight="1" x14ac:dyDescent="0.25">
      <c r="A3" s="111" t="s">
        <v>122</v>
      </c>
      <c r="B3" s="108"/>
      <c r="C3" s="108"/>
      <c r="D3" s="108"/>
      <c r="E3" s="35"/>
    </row>
    <row r="4" spans="1:37" ht="12" customHeight="1" x14ac:dyDescent="0.2">
      <c r="D4" s="30" t="s">
        <v>101</v>
      </c>
    </row>
    <row r="5" spans="1:37" x14ac:dyDescent="0.25">
      <c r="A5" s="4" t="s">
        <v>0</v>
      </c>
      <c r="B5" s="5" t="s">
        <v>100</v>
      </c>
      <c r="C5" s="40">
        <v>1</v>
      </c>
      <c r="D5" s="4" t="s">
        <v>99</v>
      </c>
      <c r="E5" s="32" t="s">
        <v>93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37" x14ac:dyDescent="0.25">
      <c r="A6" s="6"/>
      <c r="B6" s="7"/>
      <c r="C6" s="8"/>
      <c r="D6" s="8"/>
      <c r="E6" s="8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37" x14ac:dyDescent="0.25">
      <c r="A7" s="6"/>
      <c r="B7" s="7" t="s">
        <v>98</v>
      </c>
      <c r="C7" s="8" t="s">
        <v>49</v>
      </c>
      <c r="D7" s="8"/>
      <c r="E7" s="33" t="s">
        <v>61</v>
      </c>
      <c r="F7" s="33" t="s">
        <v>62</v>
      </c>
      <c r="G7" s="33" t="s">
        <v>63</v>
      </c>
      <c r="H7" s="33" t="s">
        <v>64</v>
      </c>
      <c r="I7" s="33" t="s">
        <v>65</v>
      </c>
      <c r="J7" s="33" t="s">
        <v>66</v>
      </c>
      <c r="K7" s="33" t="s">
        <v>67</v>
      </c>
      <c r="L7" s="33" t="s">
        <v>68</v>
      </c>
      <c r="M7" s="33" t="s">
        <v>69</v>
      </c>
      <c r="N7" s="33" t="s">
        <v>70</v>
      </c>
      <c r="O7" s="33" t="s">
        <v>71</v>
      </c>
      <c r="P7" s="33" t="s">
        <v>72</v>
      </c>
      <c r="Q7" s="33" t="s">
        <v>73</v>
      </c>
      <c r="R7" s="33" t="s">
        <v>74</v>
      </c>
      <c r="S7" s="33" t="s">
        <v>75</v>
      </c>
      <c r="T7" s="33" t="s">
        <v>76</v>
      </c>
      <c r="U7" s="33" t="s">
        <v>77</v>
      </c>
      <c r="V7" s="33" t="s">
        <v>78</v>
      </c>
      <c r="W7" s="33" t="s">
        <v>79</v>
      </c>
      <c r="X7" s="33" t="s">
        <v>80</v>
      </c>
      <c r="Y7" s="33" t="s">
        <v>81</v>
      </c>
      <c r="Z7" s="33" t="s">
        <v>82</v>
      </c>
      <c r="AA7" s="33" t="s">
        <v>83</v>
      </c>
      <c r="AB7" s="33" t="s">
        <v>84</v>
      </c>
      <c r="AC7" s="33" t="s">
        <v>85</v>
      </c>
      <c r="AD7" s="33" t="s">
        <v>86</v>
      </c>
      <c r="AE7" s="33" t="s">
        <v>87</v>
      </c>
      <c r="AF7" s="33" t="s">
        <v>88</v>
      </c>
      <c r="AG7" s="33" t="s">
        <v>89</v>
      </c>
      <c r="AH7" s="33" t="s">
        <v>90</v>
      </c>
      <c r="AJ7" s="30"/>
      <c r="AK7" s="30"/>
    </row>
    <row r="8" spans="1:37" ht="8.25" customHeight="1" x14ac:dyDescent="0.25">
      <c r="A8" s="6"/>
      <c r="B8" s="7"/>
      <c r="C8" s="8"/>
      <c r="D8" s="8"/>
      <c r="E8" s="8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37" x14ac:dyDescent="0.25">
      <c r="A9" s="6"/>
      <c r="B9" s="10" t="s">
        <v>4</v>
      </c>
      <c r="C9" s="37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37" x14ac:dyDescent="0.25">
      <c r="A10" s="6"/>
      <c r="B10" s="1" t="str">
        <f>'Annual Plan'!B10</f>
        <v>Income source 1 : type here</v>
      </c>
      <c r="C10" s="38">
        <f>+SUM(E10:AH10)</f>
        <v>0</v>
      </c>
      <c r="D10" s="1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J10" s="42"/>
      <c r="AK10" s="42"/>
    </row>
    <row r="11" spans="1:37" x14ac:dyDescent="0.25">
      <c r="A11" s="6"/>
      <c r="B11" s="1" t="str">
        <f>'Annual Plan'!B11</f>
        <v>Income source 2 : type here</v>
      </c>
      <c r="C11" s="38">
        <f t="shared" ref="C11:C13" si="0">+SUM(E11:AH11)</f>
        <v>0</v>
      </c>
      <c r="D11" s="1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J11" s="42"/>
      <c r="AK11" s="42"/>
    </row>
    <row r="12" spans="1:37" x14ac:dyDescent="0.25">
      <c r="A12" s="6"/>
      <c r="B12" s="1" t="str">
        <f>'Annual Plan'!B12</f>
        <v>Income source 3 : type here</v>
      </c>
      <c r="C12" s="38">
        <f t="shared" si="0"/>
        <v>0</v>
      </c>
      <c r="D12" s="1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J12" s="42"/>
      <c r="AK12" s="42"/>
    </row>
    <row r="13" spans="1:37" x14ac:dyDescent="0.25">
      <c r="A13" s="6"/>
      <c r="B13" s="1" t="str">
        <f>'Annual Plan'!B13</f>
        <v>Income source 4 : type here</v>
      </c>
      <c r="C13" s="38">
        <f t="shared" si="0"/>
        <v>0</v>
      </c>
      <c r="D13" s="12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J13" s="42"/>
      <c r="AK13" s="42"/>
    </row>
    <row r="14" spans="1:37" x14ac:dyDescent="0.25">
      <c r="A14" s="4" t="s">
        <v>8</v>
      </c>
      <c r="B14" s="7" t="s">
        <v>9</v>
      </c>
      <c r="C14" s="39">
        <f t="shared" ref="C14" si="1">SUM(C10:C13)</f>
        <v>0</v>
      </c>
      <c r="D14" s="13"/>
      <c r="E14" s="43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2"/>
      <c r="AB14" s="42"/>
      <c r="AC14" s="42"/>
      <c r="AD14" s="42"/>
      <c r="AE14" s="42"/>
      <c r="AF14" s="42"/>
      <c r="AG14" s="42"/>
      <c r="AH14" s="42"/>
      <c r="AJ14" s="42"/>
      <c r="AK14" s="42"/>
    </row>
    <row r="15" spans="1:37" x14ac:dyDescent="0.25">
      <c r="A15" s="6"/>
      <c r="B15" s="14"/>
      <c r="C15" s="15"/>
      <c r="D15" s="11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2"/>
      <c r="AB15" s="42"/>
      <c r="AC15" s="42"/>
      <c r="AD15" s="42"/>
      <c r="AE15" s="42"/>
      <c r="AF15" s="42"/>
      <c r="AG15" s="42"/>
      <c r="AH15" s="42"/>
      <c r="AJ15" s="42"/>
      <c r="AK15" s="42"/>
    </row>
    <row r="16" spans="1:37" x14ac:dyDescent="0.25">
      <c r="A16" s="16"/>
      <c r="B16" s="17" t="s">
        <v>10</v>
      </c>
      <c r="C16" s="11"/>
      <c r="D16" s="11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2"/>
      <c r="AB16" s="42"/>
      <c r="AC16" s="42"/>
      <c r="AD16" s="42"/>
      <c r="AE16" s="42"/>
      <c r="AF16" s="42"/>
      <c r="AG16" s="42"/>
      <c r="AH16" s="42"/>
      <c r="AJ16" s="42"/>
      <c r="AK16" s="42"/>
    </row>
    <row r="17" spans="1:37" x14ac:dyDescent="0.25">
      <c r="A17" s="4"/>
      <c r="B17" s="14" t="s">
        <v>11</v>
      </c>
      <c r="C17" s="38">
        <f t="shared" ref="C17:C31" si="2">+SUM(E17:AH17)</f>
        <v>0</v>
      </c>
      <c r="D17" s="1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J17" s="42"/>
      <c r="AK17" s="42"/>
    </row>
    <row r="18" spans="1:37" x14ac:dyDescent="0.25">
      <c r="A18" s="4"/>
      <c r="B18" s="14" t="s">
        <v>12</v>
      </c>
      <c r="C18" s="38">
        <f t="shared" si="2"/>
        <v>0</v>
      </c>
      <c r="D18" s="1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J18" s="42"/>
      <c r="AK18" s="42"/>
    </row>
    <row r="19" spans="1:37" x14ac:dyDescent="0.25">
      <c r="A19" s="4"/>
      <c r="B19" s="14" t="s">
        <v>13</v>
      </c>
      <c r="C19" s="38">
        <f t="shared" si="2"/>
        <v>0</v>
      </c>
      <c r="D19" s="1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J19" s="42"/>
      <c r="AK19" s="42"/>
    </row>
    <row r="20" spans="1:37" x14ac:dyDescent="0.25">
      <c r="A20" s="4"/>
      <c r="B20" s="14" t="s">
        <v>14</v>
      </c>
      <c r="C20" s="38">
        <f t="shared" si="2"/>
        <v>0</v>
      </c>
      <c r="D20" s="1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J20" s="42"/>
      <c r="AK20" s="42"/>
    </row>
    <row r="21" spans="1:37" x14ac:dyDescent="0.25">
      <c r="A21" s="4"/>
      <c r="B21" s="14" t="s">
        <v>15</v>
      </c>
      <c r="C21" s="38">
        <f t="shared" si="2"/>
        <v>0</v>
      </c>
      <c r="D21" s="1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J21" s="42"/>
      <c r="AK21" s="42"/>
    </row>
    <row r="22" spans="1:37" x14ac:dyDescent="0.25">
      <c r="A22" s="4"/>
      <c r="B22" s="18" t="s">
        <v>16</v>
      </c>
      <c r="C22" s="38">
        <f t="shared" si="2"/>
        <v>0</v>
      </c>
      <c r="D22" s="1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  <c r="AJ22" s="42"/>
      <c r="AK22" s="42"/>
    </row>
    <row r="23" spans="1:37" x14ac:dyDescent="0.25">
      <c r="A23" s="4"/>
      <c r="B23" s="18" t="s">
        <v>17</v>
      </c>
      <c r="C23" s="38">
        <f t="shared" si="2"/>
        <v>0</v>
      </c>
      <c r="D23" s="1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J23" s="42"/>
      <c r="AK23" s="42"/>
    </row>
    <row r="24" spans="1:37" x14ac:dyDescent="0.25">
      <c r="A24" s="4"/>
      <c r="B24" s="14" t="s">
        <v>31</v>
      </c>
      <c r="C24" s="38">
        <f t="shared" si="2"/>
        <v>0</v>
      </c>
      <c r="D24" s="1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J24" s="42"/>
      <c r="AK24" s="42"/>
    </row>
    <row r="25" spans="1:37" x14ac:dyDescent="0.25">
      <c r="A25" s="4"/>
      <c r="B25" s="14" t="s">
        <v>18</v>
      </c>
      <c r="C25" s="38">
        <f t="shared" si="2"/>
        <v>0</v>
      </c>
      <c r="D25" s="1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J25" s="42"/>
      <c r="AK25" s="42"/>
    </row>
    <row r="26" spans="1:37" x14ac:dyDescent="0.25">
      <c r="A26" s="4"/>
      <c r="B26" s="1" t="str">
        <f>'Annual Plan'!B26</f>
        <v xml:space="preserve">       Other item : type here</v>
      </c>
      <c r="C26" s="38">
        <f t="shared" si="2"/>
        <v>0</v>
      </c>
      <c r="D26" s="1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J26" s="42"/>
      <c r="AK26" s="42"/>
    </row>
    <row r="27" spans="1:37" x14ac:dyDescent="0.25">
      <c r="A27" s="4"/>
      <c r="B27" s="1" t="str">
        <f>'Annual Plan'!B27</f>
        <v xml:space="preserve">       Other item : type here</v>
      </c>
      <c r="C27" s="38">
        <f t="shared" ref="C27" si="3">+SUM(E27:AH27)</f>
        <v>0</v>
      </c>
      <c r="D27" s="1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J27" s="42"/>
      <c r="AK27" s="42"/>
    </row>
    <row r="28" spans="1:37" x14ac:dyDescent="0.25">
      <c r="A28" s="4"/>
      <c r="B28" s="1" t="str">
        <f>'Annual Plan'!B28</f>
        <v xml:space="preserve">       Other item : type here</v>
      </c>
      <c r="C28" s="38">
        <f t="shared" si="2"/>
        <v>0</v>
      </c>
      <c r="D28" s="1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J28" s="42"/>
      <c r="AK28" s="42"/>
    </row>
    <row r="29" spans="1:37" x14ac:dyDescent="0.25">
      <c r="A29" s="4"/>
      <c r="B29" s="1" t="str">
        <f>'Annual Plan'!B29</f>
        <v xml:space="preserve">       Other item : type here</v>
      </c>
      <c r="C29" s="38">
        <f t="shared" si="2"/>
        <v>0</v>
      </c>
      <c r="D29" s="1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J29" s="42"/>
      <c r="AK29" s="42"/>
    </row>
    <row r="30" spans="1:37" x14ac:dyDescent="0.25">
      <c r="A30" s="6"/>
      <c r="B30" s="1" t="str">
        <f>'Annual Plan'!B30</f>
        <v xml:space="preserve">       Other item : type here</v>
      </c>
      <c r="C30" s="38">
        <f t="shared" si="2"/>
        <v>0</v>
      </c>
      <c r="D30" s="1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J30" s="42"/>
      <c r="AK30" s="42"/>
    </row>
    <row r="31" spans="1:37" x14ac:dyDescent="0.25">
      <c r="A31" s="6"/>
      <c r="B31" s="14" t="s">
        <v>20</v>
      </c>
      <c r="C31" s="38">
        <f t="shared" si="2"/>
        <v>0</v>
      </c>
      <c r="D31" s="12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J31" s="42"/>
      <c r="AK31" s="42"/>
    </row>
    <row r="32" spans="1:37" x14ac:dyDescent="0.25">
      <c r="A32" s="4" t="s">
        <v>21</v>
      </c>
      <c r="B32" s="7" t="s">
        <v>22</v>
      </c>
      <c r="C32" s="28">
        <f>SUM(C17:C31)</f>
        <v>0</v>
      </c>
      <c r="D32" s="19"/>
      <c r="E32" s="45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2"/>
      <c r="AB32" s="42"/>
      <c r="AC32" s="42"/>
      <c r="AD32" s="42"/>
      <c r="AE32" s="42"/>
      <c r="AF32" s="42"/>
      <c r="AG32" s="42"/>
      <c r="AH32" s="42"/>
      <c r="AJ32" s="42"/>
      <c r="AK32" s="42"/>
    </row>
    <row r="33" spans="1:37" x14ac:dyDescent="0.25">
      <c r="A33" s="4"/>
      <c r="B33" s="7"/>
      <c r="C33" s="19"/>
      <c r="D33" s="19"/>
      <c r="E33" s="45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2"/>
      <c r="AB33" s="42"/>
      <c r="AC33" s="42"/>
      <c r="AD33" s="42"/>
      <c r="AE33" s="42"/>
      <c r="AF33" s="42"/>
      <c r="AG33" s="42"/>
      <c r="AH33" s="42"/>
      <c r="AJ33" s="42"/>
      <c r="AK33" s="42"/>
    </row>
    <row r="34" spans="1:37" x14ac:dyDescent="0.25">
      <c r="A34" s="4"/>
      <c r="B34" s="17" t="s">
        <v>26</v>
      </c>
      <c r="C34" s="20"/>
      <c r="D34" s="20"/>
      <c r="E34" s="46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2"/>
      <c r="AB34" s="42"/>
      <c r="AC34" s="42"/>
      <c r="AD34" s="42"/>
      <c r="AE34" s="42"/>
      <c r="AF34" s="42"/>
      <c r="AG34" s="42"/>
      <c r="AH34" s="42"/>
      <c r="AJ34" s="42"/>
      <c r="AK34" s="42"/>
    </row>
    <row r="35" spans="1:37" x14ac:dyDescent="0.25">
      <c r="A35" s="4"/>
      <c r="B35" s="14" t="s">
        <v>27</v>
      </c>
      <c r="C35" s="38">
        <f t="shared" ref="C35:C38" si="4">+SUM(E35:AH35)</f>
        <v>0</v>
      </c>
      <c r="D35" s="1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J35" s="42"/>
      <c r="AK35" s="42"/>
    </row>
    <row r="36" spans="1:37" x14ac:dyDescent="0.25">
      <c r="A36" s="4"/>
      <c r="B36" s="21" t="s">
        <v>28</v>
      </c>
      <c r="C36" s="38">
        <f t="shared" si="4"/>
        <v>0</v>
      </c>
      <c r="D36" s="1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J36" s="42"/>
      <c r="AK36" s="42"/>
    </row>
    <row r="37" spans="1:37" x14ac:dyDescent="0.25">
      <c r="A37" s="6"/>
      <c r="B37" s="1" t="str">
        <f>'Annual Plan'!B37</f>
        <v xml:space="preserve">       Other item : type here</v>
      </c>
      <c r="C37" s="38">
        <f t="shared" si="4"/>
        <v>0</v>
      </c>
      <c r="D37" s="1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J37" s="42"/>
      <c r="AK37" s="42"/>
    </row>
    <row r="38" spans="1:37" x14ac:dyDescent="0.25">
      <c r="A38" s="6"/>
      <c r="B38" s="1" t="str">
        <f>'Annual Plan'!B38</f>
        <v xml:space="preserve">       Other item : type here</v>
      </c>
      <c r="C38" s="38">
        <f t="shared" si="4"/>
        <v>0</v>
      </c>
      <c r="D38" s="12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J38" s="42"/>
      <c r="AK38" s="42"/>
    </row>
    <row r="39" spans="1:37" x14ac:dyDescent="0.25">
      <c r="A39" s="4" t="s">
        <v>23</v>
      </c>
      <c r="B39" s="7" t="s">
        <v>29</v>
      </c>
      <c r="C39" s="28">
        <f>SUM(C35:C38)</f>
        <v>0</v>
      </c>
      <c r="D39" s="19"/>
      <c r="E39" s="45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2"/>
      <c r="AB39" s="42"/>
      <c r="AC39" s="42"/>
      <c r="AD39" s="42"/>
      <c r="AE39" s="42"/>
      <c r="AF39" s="42"/>
      <c r="AG39" s="42"/>
      <c r="AH39" s="42"/>
      <c r="AJ39" s="42"/>
      <c r="AK39" s="42"/>
    </row>
    <row r="40" spans="1:37" x14ac:dyDescent="0.25">
      <c r="A40" s="4"/>
      <c r="B40" s="7"/>
      <c r="C40" s="28"/>
      <c r="D40" s="19"/>
      <c r="E40" s="45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2"/>
      <c r="AB40" s="42"/>
      <c r="AC40" s="42"/>
      <c r="AD40" s="42"/>
      <c r="AE40" s="42"/>
      <c r="AF40" s="42"/>
      <c r="AG40" s="42"/>
      <c r="AH40" s="42"/>
      <c r="AJ40" s="42"/>
      <c r="AK40" s="42"/>
    </row>
    <row r="41" spans="1:37" x14ac:dyDescent="0.25">
      <c r="A41" s="30" t="s">
        <v>24</v>
      </c>
      <c r="B41" s="23" t="s">
        <v>32</v>
      </c>
      <c r="C41" s="28">
        <f>+C14-C32-C39</f>
        <v>0</v>
      </c>
      <c r="D41" s="26"/>
      <c r="E41" s="45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2"/>
      <c r="AB41" s="42"/>
      <c r="AC41" s="42"/>
      <c r="AD41" s="42"/>
      <c r="AE41" s="42"/>
      <c r="AF41" s="42"/>
      <c r="AG41" s="42"/>
      <c r="AH41" s="42"/>
      <c r="AJ41" s="42"/>
      <c r="AK41" s="42"/>
    </row>
    <row r="42" spans="1:37" x14ac:dyDescent="0.25">
      <c r="A42" s="6"/>
      <c r="B42" s="9"/>
      <c r="C42" s="29"/>
      <c r="D42" s="9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2"/>
      <c r="AB42" s="42"/>
      <c r="AC42" s="42"/>
      <c r="AD42" s="42"/>
      <c r="AE42" s="42"/>
      <c r="AF42" s="42"/>
      <c r="AG42" s="42"/>
      <c r="AH42" s="42"/>
      <c r="AJ42" s="42"/>
      <c r="AK42" s="42"/>
    </row>
    <row r="43" spans="1:37" x14ac:dyDescent="0.25">
      <c r="A43" s="4" t="s">
        <v>25</v>
      </c>
      <c r="B43" s="27" t="s">
        <v>160</v>
      </c>
      <c r="C43" s="28">
        <f>C41/$C$5</f>
        <v>0</v>
      </c>
      <c r="D43" s="28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2"/>
      <c r="AB43" s="42"/>
      <c r="AC43" s="42"/>
      <c r="AD43" s="42"/>
      <c r="AE43" s="42"/>
      <c r="AF43" s="42"/>
      <c r="AG43" s="42"/>
      <c r="AH43" s="42"/>
      <c r="AJ43" s="42"/>
      <c r="AK43" s="42"/>
    </row>
    <row r="44" spans="1:37" ht="10.5" customHeight="1" x14ac:dyDescent="0.25">
      <c r="A44" s="6"/>
      <c r="B44" s="25"/>
      <c r="C44" s="9"/>
      <c r="D44" s="9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2"/>
      <c r="AB44" s="42"/>
      <c r="AC44" s="42"/>
      <c r="AD44" s="42"/>
      <c r="AE44" s="42"/>
      <c r="AF44" s="42"/>
      <c r="AG44" s="42"/>
      <c r="AH44" s="42"/>
      <c r="AJ44" s="42"/>
      <c r="AK44" s="42"/>
    </row>
    <row r="45" spans="1:37" x14ac:dyDescent="0.25">
      <c r="A45" s="34" t="s">
        <v>97</v>
      </c>
      <c r="B45" s="9"/>
      <c r="C45" s="9"/>
      <c r="D45" s="9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2"/>
      <c r="AB45" s="42"/>
      <c r="AC45" s="42"/>
      <c r="AD45" s="42"/>
      <c r="AE45" s="42"/>
      <c r="AF45" s="42"/>
      <c r="AG45" s="42"/>
      <c r="AH45" s="42"/>
      <c r="AJ45" s="42"/>
      <c r="AK45" s="42"/>
    </row>
    <row r="46" spans="1:37" x14ac:dyDescent="0.25">
      <c r="A46" s="34" t="s">
        <v>92</v>
      </c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37" x14ac:dyDescent="0.25"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37" s="20" customFormat="1" x14ac:dyDescent="0.25">
      <c r="A48" s="31" t="s">
        <v>123</v>
      </c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I48"/>
    </row>
    <row r="49" spans="1:35" s="20" customFormat="1" x14ac:dyDescent="0.25">
      <c r="A49" s="2"/>
      <c r="B49" s="2"/>
      <c r="C49" s="2"/>
      <c r="D49" s="2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I49"/>
    </row>
    <row r="50" spans="1:35" s="20" customFormat="1" x14ac:dyDescent="0.25">
      <c r="A50" s="2"/>
      <c r="B50" s="2"/>
      <c r="C50" s="2"/>
      <c r="D50" s="2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I50"/>
    </row>
    <row r="51" spans="1:35" s="20" customFormat="1" x14ac:dyDescent="0.25">
      <c r="A51" s="2"/>
      <c r="B51" s="2"/>
      <c r="C51" s="2"/>
      <c r="D51" s="2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I51"/>
    </row>
    <row r="52" spans="1:35" s="20" customFormat="1" x14ac:dyDescent="0.25">
      <c r="A52" s="2"/>
      <c r="B52" s="2"/>
      <c r="C52" s="2"/>
      <c r="D52" s="2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I52"/>
    </row>
    <row r="53" spans="1:35" s="20" customFormat="1" x14ac:dyDescent="0.25">
      <c r="A53" s="2"/>
      <c r="B53" s="2"/>
      <c r="C53" s="2"/>
      <c r="D53" s="2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I53"/>
    </row>
    <row r="54" spans="1:35" s="20" customFormat="1" x14ac:dyDescent="0.25">
      <c r="A54" s="2"/>
      <c r="B54" s="2"/>
      <c r="C54" s="2"/>
      <c r="D54" s="2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I54"/>
    </row>
    <row r="55" spans="1:35" s="20" customFormat="1" x14ac:dyDescent="0.25">
      <c r="A55" s="2"/>
      <c r="B55" s="2"/>
      <c r="C55" s="2"/>
      <c r="D55" s="2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I55"/>
    </row>
    <row r="56" spans="1:35" s="20" customFormat="1" x14ac:dyDescent="0.25">
      <c r="A56" s="2"/>
      <c r="B56" s="2"/>
      <c r="C56" s="2"/>
      <c r="D56" s="2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I56"/>
    </row>
    <row r="57" spans="1:35" s="20" customFormat="1" x14ac:dyDescent="0.25">
      <c r="A57" s="2"/>
      <c r="B57" s="2"/>
      <c r="C57" s="2"/>
      <c r="D57" s="2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I57"/>
    </row>
    <row r="58" spans="1:35" s="20" customFormat="1" x14ac:dyDescent="0.25">
      <c r="A58" s="2"/>
      <c r="B58" s="2"/>
      <c r="C58" s="2"/>
      <c r="D58" s="2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I58"/>
    </row>
    <row r="59" spans="1:35" s="20" customFormat="1" x14ac:dyDescent="0.25">
      <c r="A59" s="2"/>
      <c r="B59" s="2"/>
      <c r="C59" s="2"/>
      <c r="D59" s="2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I59"/>
    </row>
    <row r="60" spans="1:35" s="20" customFormat="1" x14ac:dyDescent="0.25">
      <c r="A60" s="2"/>
      <c r="B60" s="2"/>
      <c r="C60" s="2"/>
      <c r="D60" s="2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I60"/>
    </row>
    <row r="61" spans="1:35" s="20" customFormat="1" x14ac:dyDescent="0.25">
      <c r="A61" s="2"/>
      <c r="B61" s="2"/>
      <c r="C61" s="2"/>
      <c r="D61" s="2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I61"/>
    </row>
    <row r="62" spans="1:35" s="20" customFormat="1" x14ac:dyDescent="0.25">
      <c r="A62" s="2"/>
      <c r="B62" s="2"/>
      <c r="C62" s="2"/>
      <c r="D62" s="2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I62"/>
    </row>
    <row r="63" spans="1:35" s="20" customFormat="1" x14ac:dyDescent="0.25">
      <c r="A63" s="2"/>
      <c r="B63" s="2"/>
      <c r="C63" s="2"/>
      <c r="D63" s="2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I63"/>
    </row>
    <row r="64" spans="1:35" s="20" customFormat="1" x14ac:dyDescent="0.25">
      <c r="A64" s="2"/>
      <c r="B64" s="2"/>
      <c r="C64" s="2"/>
      <c r="D64" s="2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I64"/>
    </row>
    <row r="65" spans="1:35" s="20" customFormat="1" x14ac:dyDescent="0.25">
      <c r="A65" s="2"/>
      <c r="B65" s="2"/>
      <c r="C65" s="2"/>
      <c r="D65" s="2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I65"/>
    </row>
    <row r="66" spans="1:35" s="20" customFormat="1" x14ac:dyDescent="0.25">
      <c r="A66" s="2"/>
      <c r="B66" s="2"/>
      <c r="C66" s="2"/>
      <c r="D66" s="2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I66"/>
    </row>
    <row r="67" spans="1:35" s="20" customFormat="1" x14ac:dyDescent="0.25">
      <c r="A67" s="2"/>
      <c r="B67" s="2"/>
      <c r="C67" s="2"/>
      <c r="D67" s="2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I67"/>
    </row>
    <row r="68" spans="1:35" s="20" customFormat="1" x14ac:dyDescent="0.25">
      <c r="A68" s="2"/>
      <c r="B68" s="2"/>
      <c r="C68" s="2"/>
      <c r="D68" s="2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I68"/>
    </row>
    <row r="69" spans="1:35" s="20" customFormat="1" x14ac:dyDescent="0.25">
      <c r="A69" s="2"/>
      <c r="B69" s="2"/>
      <c r="C69" s="2"/>
      <c r="D69" s="2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I69"/>
    </row>
    <row r="70" spans="1:35" s="20" customFormat="1" x14ac:dyDescent="0.25">
      <c r="A70" s="2"/>
      <c r="B70" s="2"/>
      <c r="C70" s="2"/>
      <c r="D70" s="2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I70"/>
    </row>
    <row r="71" spans="1:35" s="20" customFormat="1" x14ac:dyDescent="0.25">
      <c r="A71" s="2"/>
      <c r="B71" s="2"/>
      <c r="C71" s="2"/>
      <c r="D71" s="2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I71"/>
    </row>
    <row r="72" spans="1:35" s="20" customFormat="1" x14ac:dyDescent="0.25">
      <c r="A72" s="2"/>
      <c r="B72" s="2"/>
      <c r="C72" s="2"/>
      <c r="D72" s="2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I72"/>
    </row>
    <row r="73" spans="1:35" s="20" customFormat="1" x14ac:dyDescent="0.25">
      <c r="A73" s="2"/>
      <c r="B73" s="2"/>
      <c r="C73" s="2"/>
      <c r="D73" s="2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I73"/>
    </row>
    <row r="74" spans="1:35" s="20" customFormat="1" x14ac:dyDescent="0.25">
      <c r="A74" s="2"/>
      <c r="B74" s="2"/>
      <c r="C74" s="2"/>
      <c r="D74" s="2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I74"/>
    </row>
    <row r="75" spans="1:35" s="20" customFormat="1" x14ac:dyDescent="0.25">
      <c r="A75" s="2"/>
      <c r="B75" s="2"/>
      <c r="C75" s="2"/>
      <c r="D75" s="2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I75"/>
    </row>
    <row r="76" spans="1:35" s="20" customFormat="1" x14ac:dyDescent="0.25">
      <c r="A76" s="2"/>
      <c r="B76" s="2"/>
      <c r="C76" s="2"/>
      <c r="D76" s="2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I76"/>
    </row>
    <row r="77" spans="1:35" s="20" customFormat="1" x14ac:dyDescent="0.25">
      <c r="A77" s="2"/>
      <c r="B77" s="2"/>
      <c r="C77" s="2"/>
      <c r="D77" s="2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I77"/>
    </row>
    <row r="78" spans="1:35" s="20" customFormat="1" x14ac:dyDescent="0.25">
      <c r="A78" s="2"/>
      <c r="B78" s="2"/>
      <c r="C78" s="2"/>
      <c r="D78" s="2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I78"/>
    </row>
    <row r="79" spans="1:35" s="20" customFormat="1" x14ac:dyDescent="0.25">
      <c r="A79" s="2"/>
      <c r="B79" s="2"/>
      <c r="C79" s="2"/>
      <c r="D79" s="2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I79"/>
    </row>
    <row r="80" spans="1:35" s="20" customFormat="1" x14ac:dyDescent="0.25">
      <c r="A80" s="2"/>
      <c r="B80" s="2"/>
      <c r="C80" s="2"/>
      <c r="D80" s="2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I80"/>
    </row>
    <row r="81" spans="1:35" s="20" customFormat="1" x14ac:dyDescent="0.25">
      <c r="A81" s="2"/>
      <c r="B81" s="2"/>
      <c r="C81" s="2"/>
      <c r="D81" s="2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I81"/>
    </row>
    <row r="82" spans="1:35" s="20" customFormat="1" x14ac:dyDescent="0.25">
      <c r="A82" s="2"/>
      <c r="B82" s="2"/>
      <c r="C82" s="2"/>
      <c r="D82" s="2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I82"/>
    </row>
    <row r="83" spans="1:35" s="20" customFormat="1" x14ac:dyDescent="0.25">
      <c r="A83" s="2"/>
      <c r="B83" s="2"/>
      <c r="C83" s="2"/>
      <c r="D83" s="2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I83"/>
    </row>
    <row r="84" spans="1:35" s="20" customFormat="1" x14ac:dyDescent="0.25">
      <c r="A84" s="2"/>
      <c r="B84" s="2"/>
      <c r="C84" s="2"/>
      <c r="D84" s="2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I84"/>
    </row>
    <row r="85" spans="1:35" s="20" customFormat="1" x14ac:dyDescent="0.25">
      <c r="A85" s="2"/>
      <c r="B85" s="2"/>
      <c r="C85" s="2"/>
      <c r="D85" s="2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I85"/>
    </row>
    <row r="86" spans="1:35" s="20" customFormat="1" x14ac:dyDescent="0.25">
      <c r="A86" s="2"/>
      <c r="B86" s="2"/>
      <c r="C86" s="2"/>
      <c r="D86" s="2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I86"/>
    </row>
    <row r="87" spans="1:35" s="20" customFormat="1" x14ac:dyDescent="0.25">
      <c r="A87" s="2"/>
      <c r="B87" s="2"/>
      <c r="C87" s="2"/>
      <c r="D87" s="2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I87"/>
    </row>
    <row r="88" spans="1:35" s="20" customFormat="1" x14ac:dyDescent="0.25">
      <c r="A88" s="2"/>
      <c r="B88" s="2"/>
      <c r="C88" s="2"/>
      <c r="D88" s="2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I88"/>
    </row>
    <row r="89" spans="1:35" s="20" customFormat="1" x14ac:dyDescent="0.25">
      <c r="A89" s="2"/>
      <c r="B89" s="2"/>
      <c r="C89" s="2"/>
      <c r="D89" s="2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I89"/>
    </row>
    <row r="90" spans="1:35" s="20" customFormat="1" x14ac:dyDescent="0.25">
      <c r="A90" s="2"/>
      <c r="B90" s="2"/>
      <c r="C90" s="2"/>
      <c r="D90" s="2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I90"/>
    </row>
    <row r="91" spans="1:35" s="20" customFormat="1" x14ac:dyDescent="0.25">
      <c r="A91" s="2"/>
      <c r="B91" s="2"/>
      <c r="C91" s="2"/>
      <c r="D91" s="2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I91"/>
    </row>
    <row r="92" spans="1:35" s="20" customFormat="1" x14ac:dyDescent="0.25">
      <c r="A92" s="2"/>
      <c r="B92" s="2"/>
      <c r="C92" s="2"/>
      <c r="D92" s="2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I92"/>
    </row>
    <row r="93" spans="1:35" s="20" customFormat="1" x14ac:dyDescent="0.25">
      <c r="A93" s="2"/>
      <c r="B93" s="2"/>
      <c r="C93" s="2"/>
      <c r="D93" s="2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I93"/>
    </row>
    <row r="94" spans="1:35" s="20" customFormat="1" x14ac:dyDescent="0.25">
      <c r="A94" s="2"/>
      <c r="B94" s="2"/>
      <c r="C94" s="2"/>
      <c r="D94" s="2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I94"/>
    </row>
    <row r="95" spans="1:35" s="20" customFormat="1" x14ac:dyDescent="0.25">
      <c r="A95" s="2"/>
      <c r="B95" s="2"/>
      <c r="C95" s="2"/>
      <c r="D95" s="2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I95"/>
    </row>
    <row r="96" spans="1:35" s="20" customFormat="1" x14ac:dyDescent="0.25">
      <c r="A96" s="2"/>
      <c r="B96" s="2"/>
      <c r="C96" s="2"/>
      <c r="D96" s="2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I96"/>
    </row>
    <row r="97" spans="1:35" s="20" customFormat="1" x14ac:dyDescent="0.25">
      <c r="A97" s="2"/>
      <c r="B97" s="2"/>
      <c r="C97" s="2"/>
      <c r="D97" s="2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I97"/>
    </row>
    <row r="98" spans="1:35" s="20" customFormat="1" x14ac:dyDescent="0.25">
      <c r="A98" s="2"/>
      <c r="B98" s="2"/>
      <c r="C98" s="2"/>
      <c r="D98" s="2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I98"/>
    </row>
    <row r="99" spans="1:35" s="20" customFormat="1" x14ac:dyDescent="0.25">
      <c r="A99" s="2"/>
      <c r="B99" s="2"/>
      <c r="C99" s="2"/>
      <c r="D99" s="2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I99"/>
    </row>
    <row r="100" spans="1:35" s="20" customFormat="1" x14ac:dyDescent="0.25">
      <c r="A100" s="2"/>
      <c r="B100" s="2"/>
      <c r="C100" s="2"/>
      <c r="D100" s="2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I100"/>
    </row>
    <row r="101" spans="1:35" s="20" customFormat="1" x14ac:dyDescent="0.25">
      <c r="A101" s="2"/>
      <c r="B101" s="2"/>
      <c r="C101" s="2"/>
      <c r="D101" s="2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I101"/>
    </row>
    <row r="102" spans="1:35" s="20" customFormat="1" x14ac:dyDescent="0.25">
      <c r="A102" s="2"/>
      <c r="B102" s="2"/>
      <c r="C102" s="2"/>
      <c r="D102" s="2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I102"/>
    </row>
    <row r="103" spans="1:35" s="20" customFormat="1" x14ac:dyDescent="0.25">
      <c r="A103" s="2"/>
      <c r="B103" s="2"/>
      <c r="C103" s="2"/>
      <c r="D103" s="2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I103"/>
    </row>
    <row r="104" spans="1:35" s="20" customFormat="1" x14ac:dyDescent="0.25">
      <c r="A104" s="2"/>
      <c r="B104" s="2"/>
      <c r="C104" s="2"/>
      <c r="D104" s="2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I104"/>
    </row>
    <row r="105" spans="1:35" s="20" customFormat="1" x14ac:dyDescent="0.25">
      <c r="A105" s="2"/>
      <c r="B105" s="2"/>
      <c r="C105" s="2"/>
      <c r="D105" s="2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I105"/>
    </row>
    <row r="106" spans="1:35" s="20" customFormat="1" x14ac:dyDescent="0.25">
      <c r="A106" s="2"/>
      <c r="B106" s="2"/>
      <c r="C106" s="2"/>
      <c r="D106" s="2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I106"/>
    </row>
    <row r="107" spans="1:35" s="20" customFormat="1" x14ac:dyDescent="0.25">
      <c r="A107" s="2"/>
      <c r="B107" s="2"/>
      <c r="C107" s="2"/>
      <c r="D107" s="2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I107"/>
    </row>
    <row r="108" spans="1:35" s="20" customFormat="1" x14ac:dyDescent="0.25">
      <c r="A108" s="2"/>
      <c r="B108" s="2"/>
      <c r="C108" s="2"/>
      <c r="D108" s="2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I108"/>
    </row>
    <row r="109" spans="1:35" s="20" customFormat="1" x14ac:dyDescent="0.25">
      <c r="A109" s="2"/>
      <c r="B109" s="2"/>
      <c r="C109" s="2"/>
      <c r="D109" s="2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I109"/>
    </row>
    <row r="110" spans="1:35" s="20" customFormat="1" x14ac:dyDescent="0.25">
      <c r="A110" s="2"/>
      <c r="B110" s="2"/>
      <c r="C110" s="2"/>
      <c r="D110" s="2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I110"/>
    </row>
    <row r="111" spans="1:35" s="20" customFormat="1" x14ac:dyDescent="0.25">
      <c r="A111" s="2"/>
      <c r="B111" s="2"/>
      <c r="C111" s="2"/>
      <c r="D111" s="2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I111"/>
    </row>
    <row r="112" spans="1:35" s="20" customFormat="1" x14ac:dyDescent="0.25">
      <c r="A112" s="2"/>
      <c r="B112" s="2"/>
      <c r="C112" s="2"/>
      <c r="D112" s="2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I112"/>
    </row>
    <row r="113" spans="1:35" s="20" customFormat="1" x14ac:dyDescent="0.25">
      <c r="A113" s="2"/>
      <c r="B113" s="2"/>
      <c r="C113" s="2"/>
      <c r="D113" s="2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I113"/>
    </row>
    <row r="114" spans="1:35" s="20" customFormat="1" x14ac:dyDescent="0.25">
      <c r="A114" s="2"/>
      <c r="B114" s="2"/>
      <c r="C114" s="2"/>
      <c r="D114" s="2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I114"/>
    </row>
    <row r="115" spans="1:35" s="20" customFormat="1" x14ac:dyDescent="0.25">
      <c r="A115" s="2"/>
      <c r="B115" s="2"/>
      <c r="C115" s="2"/>
      <c r="D115" s="2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I115"/>
    </row>
    <row r="116" spans="1:35" s="20" customFormat="1" x14ac:dyDescent="0.25">
      <c r="A116" s="2"/>
      <c r="B116" s="2"/>
      <c r="C116" s="2"/>
      <c r="D116" s="2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I116"/>
    </row>
    <row r="117" spans="1:35" s="20" customFormat="1" x14ac:dyDescent="0.25">
      <c r="A117" s="2"/>
      <c r="B117" s="2"/>
      <c r="C117" s="2"/>
      <c r="D117" s="2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I117"/>
    </row>
    <row r="118" spans="1:35" s="20" customFormat="1" x14ac:dyDescent="0.25">
      <c r="A118" s="2"/>
      <c r="B118" s="2"/>
      <c r="C118" s="2"/>
      <c r="D118" s="2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I118"/>
    </row>
    <row r="119" spans="1:35" s="20" customFormat="1" x14ac:dyDescent="0.25">
      <c r="A119" s="2"/>
      <c r="B119" s="2"/>
      <c r="C119" s="2"/>
      <c r="D119" s="2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I119"/>
    </row>
    <row r="120" spans="1:35" s="20" customFormat="1" x14ac:dyDescent="0.25">
      <c r="A120" s="2"/>
      <c r="B120" s="2"/>
      <c r="C120" s="2"/>
      <c r="D120" s="2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I120"/>
    </row>
    <row r="121" spans="1:35" s="20" customFormat="1" x14ac:dyDescent="0.25">
      <c r="A121" s="2"/>
      <c r="B121" s="2"/>
      <c r="C121" s="2"/>
      <c r="D121" s="2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I121"/>
    </row>
    <row r="122" spans="1:35" s="20" customFormat="1" x14ac:dyDescent="0.25">
      <c r="A122" s="2"/>
      <c r="B122" s="2"/>
      <c r="C122" s="2"/>
      <c r="D122" s="2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I122"/>
    </row>
    <row r="123" spans="1:35" s="20" customFormat="1" x14ac:dyDescent="0.25">
      <c r="A123" s="2"/>
      <c r="B123" s="2"/>
      <c r="C123" s="2"/>
      <c r="D123" s="2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I123"/>
    </row>
    <row r="124" spans="1:35" s="20" customFormat="1" x14ac:dyDescent="0.25">
      <c r="A124" s="2"/>
      <c r="B124" s="2"/>
      <c r="C124" s="2"/>
      <c r="D124" s="2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I124"/>
    </row>
    <row r="125" spans="1:35" s="20" customFormat="1" x14ac:dyDescent="0.25">
      <c r="A125" s="2"/>
      <c r="B125" s="2"/>
      <c r="C125" s="2"/>
      <c r="D125" s="2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I125"/>
    </row>
    <row r="126" spans="1:35" s="20" customFormat="1" x14ac:dyDescent="0.25">
      <c r="A126" s="2"/>
      <c r="B126" s="2"/>
      <c r="C126" s="2"/>
      <c r="D126" s="2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I126"/>
    </row>
    <row r="127" spans="1:35" s="20" customFormat="1" x14ac:dyDescent="0.25">
      <c r="A127" s="2"/>
      <c r="B127" s="2"/>
      <c r="C127" s="2"/>
      <c r="D127" s="2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I127"/>
    </row>
    <row r="128" spans="1:35" s="20" customFormat="1" x14ac:dyDescent="0.25">
      <c r="A128" s="2"/>
      <c r="B128" s="2"/>
      <c r="C128" s="2"/>
      <c r="D128" s="2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I128"/>
    </row>
    <row r="129" spans="1:35" s="20" customFormat="1" x14ac:dyDescent="0.25">
      <c r="A129" s="2"/>
      <c r="B129" s="2"/>
      <c r="C129" s="2"/>
      <c r="D129" s="2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I129"/>
    </row>
    <row r="130" spans="1:35" s="20" customFormat="1" x14ac:dyDescent="0.25">
      <c r="A130" s="2"/>
      <c r="B130" s="2"/>
      <c r="C130" s="2"/>
      <c r="D130" s="2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I130"/>
    </row>
    <row r="131" spans="1:35" s="20" customFormat="1" x14ac:dyDescent="0.25">
      <c r="A131" s="2"/>
      <c r="B131" s="2"/>
      <c r="C131" s="2"/>
      <c r="D131" s="2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I131"/>
    </row>
    <row r="132" spans="1:35" s="20" customFormat="1" x14ac:dyDescent="0.25">
      <c r="A132" s="2"/>
      <c r="B132" s="2"/>
      <c r="C132" s="2"/>
      <c r="D132" s="2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I132"/>
    </row>
    <row r="133" spans="1:35" s="20" customFormat="1" x14ac:dyDescent="0.25">
      <c r="A133" s="2"/>
      <c r="B133" s="2"/>
      <c r="C133" s="2"/>
      <c r="D133" s="2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I133"/>
    </row>
    <row r="134" spans="1:35" s="20" customFormat="1" x14ac:dyDescent="0.25">
      <c r="A134" s="2"/>
      <c r="B134" s="2"/>
      <c r="C134" s="2"/>
      <c r="D134" s="2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I134"/>
    </row>
    <row r="135" spans="1:35" s="20" customFormat="1" x14ac:dyDescent="0.25">
      <c r="A135" s="2"/>
      <c r="B135" s="2"/>
      <c r="C135" s="2"/>
      <c r="D135" s="2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I135"/>
    </row>
    <row r="136" spans="1:35" s="20" customFormat="1" x14ac:dyDescent="0.25">
      <c r="A136" s="2"/>
      <c r="B136" s="2"/>
      <c r="C136" s="2"/>
      <c r="D136" s="2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I136"/>
    </row>
    <row r="137" spans="1:35" s="20" customFormat="1" x14ac:dyDescent="0.25">
      <c r="A137" s="2"/>
      <c r="B137" s="2"/>
      <c r="C137" s="2"/>
      <c r="D137" s="2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I137"/>
    </row>
    <row r="138" spans="1:35" s="20" customFormat="1" x14ac:dyDescent="0.25">
      <c r="A138" s="2"/>
      <c r="B138" s="2"/>
      <c r="C138" s="2"/>
      <c r="D138" s="2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I138"/>
    </row>
    <row r="139" spans="1:35" s="20" customFormat="1" x14ac:dyDescent="0.25">
      <c r="A139" s="2"/>
      <c r="B139" s="2"/>
      <c r="C139" s="2"/>
      <c r="D139" s="2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I139"/>
    </row>
    <row r="140" spans="1:35" s="20" customFormat="1" x14ac:dyDescent="0.25">
      <c r="A140" s="2"/>
      <c r="B140" s="2"/>
      <c r="C140" s="2"/>
      <c r="D140" s="2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I140"/>
    </row>
    <row r="141" spans="1:35" s="20" customFormat="1" x14ac:dyDescent="0.25">
      <c r="A141" s="2"/>
      <c r="B141" s="2"/>
      <c r="C141" s="2"/>
      <c r="D141" s="2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I141"/>
    </row>
    <row r="142" spans="1:35" s="20" customFormat="1" x14ac:dyDescent="0.25">
      <c r="A142" s="2"/>
      <c r="B142" s="2"/>
      <c r="C142" s="2"/>
      <c r="D142" s="2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I142"/>
    </row>
    <row r="143" spans="1:35" s="20" customFormat="1" x14ac:dyDescent="0.25">
      <c r="A143" s="2"/>
      <c r="B143" s="2"/>
      <c r="C143" s="2"/>
      <c r="D143" s="2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I143"/>
    </row>
    <row r="144" spans="1:35" s="20" customFormat="1" x14ac:dyDescent="0.25">
      <c r="A144" s="2"/>
      <c r="B144" s="2"/>
      <c r="C144" s="2"/>
      <c r="D144" s="2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I144"/>
    </row>
    <row r="145" spans="1:35" s="20" customFormat="1" x14ac:dyDescent="0.25">
      <c r="A145" s="2"/>
      <c r="B145" s="2"/>
      <c r="C145" s="2"/>
      <c r="D145" s="2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I145"/>
    </row>
    <row r="146" spans="1:35" s="20" customFormat="1" x14ac:dyDescent="0.25">
      <c r="A146" s="2"/>
      <c r="B146" s="2"/>
      <c r="C146" s="2"/>
      <c r="D146" s="2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I146"/>
    </row>
    <row r="147" spans="1:35" s="20" customFormat="1" x14ac:dyDescent="0.25">
      <c r="A147" s="2"/>
      <c r="B147" s="2"/>
      <c r="C147" s="2"/>
      <c r="D147" s="2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I147"/>
    </row>
    <row r="148" spans="1:35" s="20" customFormat="1" x14ac:dyDescent="0.25">
      <c r="A148" s="2"/>
      <c r="B148" s="2"/>
      <c r="C148" s="2"/>
      <c r="D148" s="2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I148"/>
    </row>
    <row r="149" spans="1:35" s="20" customFormat="1" x14ac:dyDescent="0.25">
      <c r="A149" s="2"/>
      <c r="B149" s="2"/>
      <c r="C149" s="2"/>
      <c r="D149" s="2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I149"/>
    </row>
    <row r="150" spans="1:35" s="20" customFormat="1" x14ac:dyDescent="0.25">
      <c r="A150" s="2"/>
      <c r="B150" s="2"/>
      <c r="C150" s="2"/>
      <c r="D150" s="2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I150"/>
    </row>
    <row r="151" spans="1:35" s="20" customFormat="1" x14ac:dyDescent="0.25">
      <c r="A151" s="2"/>
      <c r="B151" s="2"/>
      <c r="C151" s="2"/>
      <c r="D151" s="2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I151"/>
    </row>
    <row r="152" spans="1:35" s="20" customFormat="1" x14ac:dyDescent="0.25">
      <c r="A152" s="2"/>
      <c r="B152" s="2"/>
      <c r="C152" s="2"/>
      <c r="D152" s="2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I152"/>
    </row>
    <row r="153" spans="1:35" s="20" customFormat="1" x14ac:dyDescent="0.25">
      <c r="A153" s="2"/>
      <c r="B153" s="2"/>
      <c r="C153" s="2"/>
      <c r="D153" s="2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I153"/>
    </row>
    <row r="154" spans="1:35" s="20" customFormat="1" x14ac:dyDescent="0.25">
      <c r="A154" s="2"/>
      <c r="B154" s="2"/>
      <c r="C154" s="2"/>
      <c r="D154" s="2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I154"/>
    </row>
    <row r="155" spans="1:35" s="20" customFormat="1" x14ac:dyDescent="0.25">
      <c r="A155" s="2"/>
      <c r="B155" s="2"/>
      <c r="C155" s="2"/>
      <c r="D155" s="2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I155"/>
    </row>
    <row r="156" spans="1:35" s="20" customFormat="1" x14ac:dyDescent="0.25">
      <c r="A156" s="2"/>
      <c r="B156" s="2"/>
      <c r="C156" s="2"/>
      <c r="D156" s="2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I156"/>
    </row>
    <row r="157" spans="1:35" s="20" customFormat="1" x14ac:dyDescent="0.25">
      <c r="A157" s="2"/>
      <c r="B157" s="2"/>
      <c r="C157" s="2"/>
      <c r="D157" s="2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I157"/>
    </row>
    <row r="158" spans="1:35" s="20" customFormat="1" x14ac:dyDescent="0.25">
      <c r="A158" s="2"/>
      <c r="B158" s="2"/>
      <c r="C158" s="2"/>
      <c r="D158" s="2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I158"/>
    </row>
    <row r="159" spans="1:35" s="20" customFormat="1" x14ac:dyDescent="0.25">
      <c r="A159" s="2"/>
      <c r="B159" s="2"/>
      <c r="C159" s="2"/>
      <c r="D159" s="2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I159"/>
    </row>
    <row r="160" spans="1:35" s="20" customFormat="1" x14ac:dyDescent="0.25">
      <c r="A160" s="2"/>
      <c r="B160" s="2"/>
      <c r="C160" s="2"/>
      <c r="D160" s="2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I160"/>
    </row>
    <row r="161" spans="1:35" s="20" customFormat="1" x14ac:dyDescent="0.25">
      <c r="A161" s="2"/>
      <c r="B161" s="2"/>
      <c r="C161" s="2"/>
      <c r="D161" s="2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I161"/>
    </row>
    <row r="162" spans="1:35" s="20" customFormat="1" x14ac:dyDescent="0.25">
      <c r="A162" s="2"/>
      <c r="B162" s="2"/>
      <c r="C162" s="2"/>
      <c r="D162" s="2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I162"/>
    </row>
    <row r="163" spans="1:35" s="20" customFormat="1" x14ac:dyDescent="0.25">
      <c r="A163" s="2"/>
      <c r="B163" s="2"/>
      <c r="C163" s="2"/>
      <c r="D163" s="2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I163"/>
    </row>
    <row r="164" spans="1:35" s="20" customFormat="1" x14ac:dyDescent="0.25">
      <c r="A164" s="2"/>
      <c r="B164" s="2"/>
      <c r="C164" s="2"/>
      <c r="D164" s="2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I164"/>
    </row>
    <row r="165" spans="1:35" s="20" customFormat="1" x14ac:dyDescent="0.25">
      <c r="A165" s="2"/>
      <c r="B165" s="2"/>
      <c r="C165" s="2"/>
      <c r="D165" s="2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I165"/>
    </row>
    <row r="166" spans="1:35" s="20" customFormat="1" x14ac:dyDescent="0.25">
      <c r="A166" s="2"/>
      <c r="B166" s="2"/>
      <c r="C166" s="2"/>
      <c r="D166" s="2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I166"/>
    </row>
    <row r="167" spans="1:35" s="20" customFormat="1" x14ac:dyDescent="0.25">
      <c r="A167" s="2"/>
      <c r="B167" s="2"/>
      <c r="C167" s="2"/>
      <c r="D167" s="2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I167"/>
    </row>
    <row r="168" spans="1:35" s="20" customFormat="1" x14ac:dyDescent="0.25">
      <c r="A168" s="2"/>
      <c r="B168" s="2"/>
      <c r="C168" s="2"/>
      <c r="D168" s="2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I168"/>
    </row>
    <row r="169" spans="1:35" s="20" customFormat="1" x14ac:dyDescent="0.25">
      <c r="A169" s="2"/>
      <c r="B169" s="2"/>
      <c r="C169" s="2"/>
      <c r="D169" s="2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I169"/>
    </row>
    <row r="170" spans="1:35" s="20" customFormat="1" x14ac:dyDescent="0.25">
      <c r="A170" s="2"/>
      <c r="B170" s="2"/>
      <c r="C170" s="2"/>
      <c r="D170" s="2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I170"/>
    </row>
    <row r="171" spans="1:35" s="20" customFormat="1" x14ac:dyDescent="0.25">
      <c r="A171" s="2"/>
      <c r="B171" s="2"/>
      <c r="C171" s="2"/>
      <c r="D171" s="2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I171"/>
    </row>
    <row r="172" spans="1:35" s="20" customFormat="1" x14ac:dyDescent="0.25">
      <c r="A172" s="2"/>
      <c r="B172" s="2"/>
      <c r="C172" s="2"/>
      <c r="D172" s="2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I172"/>
    </row>
    <row r="173" spans="1:35" s="20" customFormat="1" x14ac:dyDescent="0.25">
      <c r="A173" s="2"/>
      <c r="B173" s="2"/>
      <c r="C173" s="2"/>
      <c r="D173" s="2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I173"/>
    </row>
    <row r="174" spans="1:35" s="20" customFormat="1" x14ac:dyDescent="0.25">
      <c r="A174" s="2"/>
      <c r="B174" s="2"/>
      <c r="C174" s="2"/>
      <c r="D174" s="2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I174"/>
    </row>
    <row r="175" spans="1:35" s="20" customFormat="1" x14ac:dyDescent="0.25">
      <c r="A175" s="2"/>
      <c r="B175" s="2"/>
      <c r="C175" s="2"/>
      <c r="D175" s="2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I175"/>
    </row>
    <row r="176" spans="1:35" s="20" customFormat="1" x14ac:dyDescent="0.25">
      <c r="A176" s="2"/>
      <c r="B176" s="2"/>
      <c r="C176" s="2"/>
      <c r="D176" s="2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I176"/>
    </row>
    <row r="177" spans="1:35" s="20" customFormat="1" x14ac:dyDescent="0.25">
      <c r="A177" s="2"/>
      <c r="B177" s="2"/>
      <c r="C177" s="2"/>
      <c r="D177" s="2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I177"/>
    </row>
    <row r="178" spans="1:35" s="20" customFormat="1" x14ac:dyDescent="0.25">
      <c r="A178" s="2"/>
      <c r="B178" s="2"/>
      <c r="C178" s="2"/>
      <c r="D178" s="2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I178"/>
    </row>
    <row r="179" spans="1:35" s="20" customFormat="1" x14ac:dyDescent="0.25">
      <c r="A179" s="2"/>
      <c r="B179" s="2"/>
      <c r="C179" s="2"/>
      <c r="D179" s="2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I179"/>
    </row>
    <row r="180" spans="1:35" s="20" customFormat="1" x14ac:dyDescent="0.25">
      <c r="A180" s="2"/>
      <c r="B180" s="2"/>
      <c r="C180" s="2"/>
      <c r="D180" s="2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I180"/>
    </row>
    <row r="181" spans="1:35" s="20" customFormat="1" x14ac:dyDescent="0.25">
      <c r="A181" s="2"/>
      <c r="B181" s="2"/>
      <c r="C181" s="2"/>
      <c r="D181" s="2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I181"/>
    </row>
    <row r="182" spans="1:35" s="20" customFormat="1" x14ac:dyDescent="0.25">
      <c r="A182" s="2"/>
      <c r="B182" s="2"/>
      <c r="C182" s="2"/>
      <c r="D182" s="2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I182"/>
    </row>
    <row r="183" spans="1:35" s="20" customFormat="1" x14ac:dyDescent="0.25">
      <c r="A183" s="2"/>
      <c r="B183" s="2"/>
      <c r="C183" s="2"/>
      <c r="D183" s="2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I183"/>
    </row>
    <row r="184" spans="1:35" s="20" customFormat="1" x14ac:dyDescent="0.25">
      <c r="A184" s="2"/>
      <c r="B184" s="2"/>
      <c r="C184" s="2"/>
      <c r="D184" s="2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I184"/>
    </row>
    <row r="185" spans="1:35" s="20" customFormat="1" x14ac:dyDescent="0.25">
      <c r="A185" s="2"/>
      <c r="B185" s="2"/>
      <c r="C185" s="2"/>
      <c r="D185" s="2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I185"/>
    </row>
    <row r="186" spans="1:35" s="20" customFormat="1" x14ac:dyDescent="0.25">
      <c r="A186" s="2"/>
      <c r="B186" s="2"/>
      <c r="C186" s="2"/>
      <c r="D186" s="2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I186"/>
    </row>
    <row r="187" spans="1:35" s="20" customFormat="1" x14ac:dyDescent="0.25">
      <c r="A187" s="2"/>
      <c r="B187" s="2"/>
      <c r="C187" s="2"/>
      <c r="D187" s="2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I187"/>
    </row>
    <row r="188" spans="1:35" s="20" customFormat="1" x14ac:dyDescent="0.25">
      <c r="A188" s="2"/>
      <c r="B188" s="2"/>
      <c r="C188" s="2"/>
      <c r="D188" s="2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I188"/>
    </row>
    <row r="189" spans="1:35" s="20" customFormat="1" x14ac:dyDescent="0.25">
      <c r="A189" s="2"/>
      <c r="B189" s="2"/>
      <c r="C189" s="2"/>
      <c r="D189" s="2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I189"/>
    </row>
    <row r="190" spans="1:35" s="20" customFormat="1" x14ac:dyDescent="0.25">
      <c r="A190" s="2"/>
      <c r="B190" s="2"/>
      <c r="C190" s="2"/>
      <c r="D190" s="2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I190"/>
    </row>
    <row r="191" spans="1:35" s="20" customFormat="1" x14ac:dyDescent="0.25">
      <c r="A191" s="2"/>
      <c r="B191" s="2"/>
      <c r="C191" s="2"/>
      <c r="D191" s="2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I191"/>
    </row>
    <row r="192" spans="1:35" s="20" customFormat="1" x14ac:dyDescent="0.25">
      <c r="A192" s="2"/>
      <c r="B192" s="2"/>
      <c r="C192" s="2"/>
      <c r="D192" s="2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I192"/>
    </row>
    <row r="193" spans="1:35" s="20" customFormat="1" x14ac:dyDescent="0.25">
      <c r="A193" s="2"/>
      <c r="B193" s="2"/>
      <c r="C193" s="2"/>
      <c r="D193" s="2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I193"/>
    </row>
    <row r="194" spans="1:35" s="20" customFormat="1" x14ac:dyDescent="0.25">
      <c r="A194" s="2"/>
      <c r="B194" s="2"/>
      <c r="C194" s="2"/>
      <c r="D194" s="2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I194"/>
    </row>
    <row r="195" spans="1:35" s="20" customFormat="1" x14ac:dyDescent="0.25">
      <c r="A195" s="2"/>
      <c r="B195" s="2"/>
      <c r="C195" s="2"/>
      <c r="D195" s="2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I195"/>
    </row>
    <row r="196" spans="1:35" s="20" customFormat="1" x14ac:dyDescent="0.25">
      <c r="A196" s="2"/>
      <c r="B196" s="2"/>
      <c r="C196" s="2"/>
      <c r="D196" s="2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I196"/>
    </row>
    <row r="197" spans="1:35" s="20" customFormat="1" x14ac:dyDescent="0.25">
      <c r="A197" s="2"/>
      <c r="B197" s="2"/>
      <c r="C197" s="2"/>
      <c r="D197" s="2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I197"/>
    </row>
    <row r="198" spans="1:35" s="20" customFormat="1" x14ac:dyDescent="0.25">
      <c r="A198" s="2"/>
      <c r="B198" s="2"/>
      <c r="C198" s="2"/>
      <c r="D198" s="2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I198"/>
    </row>
    <row r="199" spans="1:35" s="20" customFormat="1" x14ac:dyDescent="0.25">
      <c r="A199" s="2"/>
      <c r="B199" s="2"/>
      <c r="C199" s="2"/>
      <c r="D199" s="2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I199"/>
    </row>
    <row r="200" spans="1:35" s="20" customFormat="1" x14ac:dyDescent="0.25">
      <c r="A200" s="2"/>
      <c r="B200" s="2"/>
      <c r="C200" s="2"/>
      <c r="D200" s="2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I200"/>
    </row>
    <row r="201" spans="1:35" s="20" customFormat="1" x14ac:dyDescent="0.25">
      <c r="A201" s="2"/>
      <c r="B201" s="2"/>
      <c r="C201" s="2"/>
      <c r="D201" s="2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I201"/>
    </row>
    <row r="202" spans="1:35" s="20" customFormat="1" x14ac:dyDescent="0.25">
      <c r="A202" s="2"/>
      <c r="B202" s="2"/>
      <c r="C202" s="2"/>
      <c r="D202" s="2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I202"/>
    </row>
    <row r="203" spans="1:35" s="20" customFormat="1" x14ac:dyDescent="0.25">
      <c r="A203" s="2"/>
      <c r="B203" s="2"/>
      <c r="C203" s="2"/>
      <c r="D203" s="2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I203"/>
    </row>
    <row r="204" spans="1:35" s="20" customFormat="1" x14ac:dyDescent="0.25">
      <c r="A204" s="2"/>
      <c r="B204" s="2"/>
      <c r="C204" s="2"/>
      <c r="D204" s="2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I204"/>
    </row>
    <row r="205" spans="1:35" s="20" customFormat="1" x14ac:dyDescent="0.25">
      <c r="A205" s="2"/>
      <c r="B205" s="2"/>
      <c r="C205" s="2"/>
      <c r="D205" s="2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I205"/>
    </row>
    <row r="206" spans="1:35" s="20" customFormat="1" x14ac:dyDescent="0.25">
      <c r="A206" s="2"/>
      <c r="B206" s="2"/>
      <c r="C206" s="2"/>
      <c r="D206" s="2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I206"/>
    </row>
    <row r="207" spans="1:35" s="20" customFormat="1" x14ac:dyDescent="0.25">
      <c r="A207" s="2"/>
      <c r="B207" s="2"/>
      <c r="C207" s="2"/>
      <c r="D207" s="2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I207"/>
    </row>
    <row r="208" spans="1:35" s="20" customFormat="1" x14ac:dyDescent="0.25">
      <c r="A208" s="2"/>
      <c r="B208" s="2"/>
      <c r="C208" s="2"/>
      <c r="D208" s="2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I208"/>
    </row>
    <row r="209" spans="1:35" s="20" customFormat="1" x14ac:dyDescent="0.25">
      <c r="A209" s="2"/>
      <c r="B209" s="2"/>
      <c r="C209" s="2"/>
      <c r="D209" s="2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I209"/>
    </row>
    <row r="210" spans="1:35" s="20" customFormat="1" x14ac:dyDescent="0.25">
      <c r="A210" s="2"/>
      <c r="B210" s="2"/>
      <c r="C210" s="2"/>
      <c r="D210" s="2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I210"/>
    </row>
    <row r="211" spans="1:35" s="20" customFormat="1" x14ac:dyDescent="0.25">
      <c r="A211" s="2"/>
      <c r="B211" s="2"/>
      <c r="C211" s="2"/>
      <c r="D211" s="2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I211"/>
    </row>
    <row r="212" spans="1:35" s="20" customFormat="1" x14ac:dyDescent="0.25">
      <c r="A212" s="2"/>
      <c r="B212" s="2"/>
      <c r="C212" s="2"/>
      <c r="D212" s="2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I212"/>
    </row>
    <row r="213" spans="1:35" s="20" customFormat="1" x14ac:dyDescent="0.25">
      <c r="A213" s="2"/>
      <c r="B213" s="2"/>
      <c r="C213" s="2"/>
      <c r="D213" s="2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I213"/>
    </row>
    <row r="214" spans="1:35" s="20" customFormat="1" x14ac:dyDescent="0.25">
      <c r="A214" s="2"/>
      <c r="B214" s="2"/>
      <c r="C214" s="2"/>
      <c r="D214" s="2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I214"/>
    </row>
    <row r="215" spans="1:35" s="20" customFormat="1" x14ac:dyDescent="0.25">
      <c r="A215" s="2"/>
      <c r="B215" s="2"/>
      <c r="C215" s="2"/>
      <c r="D215" s="2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I215"/>
    </row>
    <row r="216" spans="1:35" s="20" customFormat="1" x14ac:dyDescent="0.25">
      <c r="A216" s="2"/>
      <c r="B216" s="2"/>
      <c r="C216" s="2"/>
      <c r="D216" s="2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I216"/>
    </row>
    <row r="217" spans="1:35" s="20" customFormat="1" x14ac:dyDescent="0.25">
      <c r="A217" s="2"/>
      <c r="B217" s="2"/>
      <c r="C217" s="2"/>
      <c r="D217" s="2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I217"/>
    </row>
    <row r="218" spans="1:35" s="20" customFormat="1" x14ac:dyDescent="0.25">
      <c r="A218" s="2"/>
      <c r="B218" s="2"/>
      <c r="C218" s="2"/>
      <c r="D218" s="2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I218"/>
    </row>
    <row r="219" spans="1:35" s="20" customFormat="1" x14ac:dyDescent="0.25">
      <c r="A219" s="2"/>
      <c r="B219" s="2"/>
      <c r="C219" s="2"/>
      <c r="D219" s="2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I219"/>
    </row>
    <row r="220" spans="1:35" s="20" customFormat="1" x14ac:dyDescent="0.25">
      <c r="A220" s="2"/>
      <c r="B220" s="2"/>
      <c r="C220" s="2"/>
      <c r="D220" s="2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I220"/>
    </row>
    <row r="221" spans="1:35" s="20" customFormat="1" x14ac:dyDescent="0.25">
      <c r="A221" s="2"/>
      <c r="B221" s="2"/>
      <c r="C221" s="2"/>
      <c r="D221" s="2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I221"/>
    </row>
    <row r="222" spans="1:35" s="20" customFormat="1" x14ac:dyDescent="0.25">
      <c r="A222" s="2"/>
      <c r="B222" s="2"/>
      <c r="C222" s="2"/>
      <c r="D222" s="2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I222"/>
    </row>
    <row r="223" spans="1:35" s="20" customFormat="1" x14ac:dyDescent="0.25">
      <c r="A223" s="2"/>
      <c r="B223" s="2"/>
      <c r="C223" s="2"/>
      <c r="D223" s="2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I223"/>
    </row>
    <row r="224" spans="1:35" s="20" customFormat="1" x14ac:dyDescent="0.25">
      <c r="A224" s="2"/>
      <c r="B224" s="2"/>
      <c r="C224" s="2"/>
      <c r="D224" s="2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I224"/>
    </row>
    <row r="225" spans="1:35" s="20" customFormat="1" x14ac:dyDescent="0.25">
      <c r="A225" s="2"/>
      <c r="B225" s="2"/>
      <c r="C225" s="2"/>
      <c r="D225" s="2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I225"/>
    </row>
    <row r="226" spans="1:35" s="20" customFormat="1" x14ac:dyDescent="0.25">
      <c r="A226" s="2"/>
      <c r="B226" s="2"/>
      <c r="C226" s="2"/>
      <c r="D226" s="2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I226"/>
    </row>
    <row r="227" spans="1:35" s="20" customFormat="1" x14ac:dyDescent="0.25">
      <c r="A227" s="2"/>
      <c r="B227" s="2"/>
      <c r="C227" s="2"/>
      <c r="D227" s="2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I227"/>
    </row>
    <row r="228" spans="1:35" s="20" customFormat="1" x14ac:dyDescent="0.25">
      <c r="A228" s="2"/>
      <c r="B228" s="2"/>
      <c r="C228" s="2"/>
      <c r="D228" s="2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I228"/>
    </row>
    <row r="229" spans="1:35" s="20" customFormat="1" x14ac:dyDescent="0.25">
      <c r="A229" s="2"/>
      <c r="B229" s="2"/>
      <c r="C229" s="2"/>
      <c r="D229" s="2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I229"/>
    </row>
    <row r="230" spans="1:35" s="20" customFormat="1" x14ac:dyDescent="0.25">
      <c r="A230" s="2"/>
      <c r="B230" s="2"/>
      <c r="C230" s="2"/>
      <c r="D230" s="2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I230"/>
    </row>
    <row r="231" spans="1:35" s="20" customFormat="1" x14ac:dyDescent="0.25">
      <c r="A231" s="2"/>
      <c r="B231" s="2"/>
      <c r="C231" s="2"/>
      <c r="D231" s="2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I231"/>
    </row>
    <row r="232" spans="1:35" s="20" customFormat="1" x14ac:dyDescent="0.25">
      <c r="A232" s="2"/>
      <c r="B232" s="2"/>
      <c r="C232" s="2"/>
      <c r="D232" s="2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I232"/>
    </row>
    <row r="233" spans="1:35" s="20" customFormat="1" x14ac:dyDescent="0.25">
      <c r="A233" s="2"/>
      <c r="B233" s="2"/>
      <c r="C233" s="2"/>
      <c r="D233" s="2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I233"/>
    </row>
    <row r="234" spans="1:35" s="20" customFormat="1" x14ac:dyDescent="0.25">
      <c r="A234" s="2"/>
      <c r="B234" s="2"/>
      <c r="C234" s="2"/>
      <c r="D234" s="2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I234"/>
    </row>
    <row r="235" spans="1:35" s="20" customFormat="1" x14ac:dyDescent="0.25">
      <c r="A235" s="2"/>
      <c r="B235" s="2"/>
      <c r="C235" s="2"/>
      <c r="D235" s="2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I235"/>
    </row>
    <row r="236" spans="1:35" s="20" customFormat="1" x14ac:dyDescent="0.25">
      <c r="A236" s="2"/>
      <c r="B236" s="2"/>
      <c r="C236" s="2"/>
      <c r="D236" s="2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I236"/>
    </row>
    <row r="237" spans="1:35" s="20" customFormat="1" x14ac:dyDescent="0.25">
      <c r="A237" s="2"/>
      <c r="B237" s="2"/>
      <c r="C237" s="2"/>
      <c r="D237" s="2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I237"/>
    </row>
    <row r="238" spans="1:35" s="20" customFormat="1" x14ac:dyDescent="0.25">
      <c r="A238" s="2"/>
      <c r="B238" s="2"/>
      <c r="C238" s="2"/>
      <c r="D238" s="2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I238"/>
    </row>
    <row r="239" spans="1:35" s="20" customFormat="1" x14ac:dyDescent="0.25">
      <c r="A239" s="2"/>
      <c r="B239" s="2"/>
      <c r="C239" s="2"/>
      <c r="D239" s="2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I239"/>
    </row>
    <row r="240" spans="1:35" s="20" customFormat="1" x14ac:dyDescent="0.25">
      <c r="A240" s="2"/>
      <c r="B240" s="2"/>
      <c r="C240" s="2"/>
      <c r="D240" s="2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I240"/>
    </row>
    <row r="241" spans="1:35" s="20" customFormat="1" x14ac:dyDescent="0.25">
      <c r="A241" s="2"/>
      <c r="B241" s="2"/>
      <c r="C241" s="2"/>
      <c r="D241" s="2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I241"/>
    </row>
    <row r="242" spans="1:35" s="20" customFormat="1" x14ac:dyDescent="0.25">
      <c r="A242" s="2"/>
      <c r="B242" s="2"/>
      <c r="C242" s="2"/>
      <c r="D242" s="2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I242"/>
    </row>
    <row r="243" spans="1:35" s="20" customFormat="1" x14ac:dyDescent="0.25">
      <c r="A243" s="2"/>
      <c r="B243" s="2"/>
      <c r="C243" s="2"/>
      <c r="D243" s="2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I243"/>
    </row>
    <row r="244" spans="1:35" s="20" customFormat="1" x14ac:dyDescent="0.25">
      <c r="A244" s="2"/>
      <c r="B244" s="2"/>
      <c r="C244" s="2"/>
      <c r="D244" s="2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I244"/>
    </row>
    <row r="245" spans="1:35" s="20" customFormat="1" x14ac:dyDescent="0.25">
      <c r="A245" s="2"/>
      <c r="B245" s="2"/>
      <c r="C245" s="2"/>
      <c r="D245" s="2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I245"/>
    </row>
    <row r="246" spans="1:35" s="20" customFormat="1" x14ac:dyDescent="0.25">
      <c r="A246" s="2"/>
      <c r="B246" s="2"/>
      <c r="C246" s="2"/>
      <c r="D246" s="2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I246"/>
    </row>
    <row r="247" spans="1:35" s="20" customFormat="1" x14ac:dyDescent="0.25">
      <c r="A247" s="2"/>
      <c r="B247" s="2"/>
      <c r="C247" s="2"/>
      <c r="D247" s="2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I247"/>
    </row>
    <row r="248" spans="1:35" s="20" customFormat="1" x14ac:dyDescent="0.25">
      <c r="A248" s="2"/>
      <c r="B248" s="2"/>
      <c r="C248" s="2"/>
      <c r="D248" s="2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I248"/>
    </row>
    <row r="249" spans="1:35" s="20" customFormat="1" x14ac:dyDescent="0.25">
      <c r="A249" s="2"/>
      <c r="B249" s="2"/>
      <c r="C249" s="2"/>
      <c r="D249" s="2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I249"/>
    </row>
    <row r="250" spans="1:35" s="20" customFormat="1" x14ac:dyDescent="0.25">
      <c r="A250" s="2"/>
      <c r="B250" s="2"/>
      <c r="C250" s="2"/>
      <c r="D250" s="2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I250"/>
    </row>
    <row r="251" spans="1:35" s="20" customFormat="1" x14ac:dyDescent="0.25">
      <c r="A251" s="2"/>
      <c r="B251" s="2"/>
      <c r="C251" s="2"/>
      <c r="D251" s="2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I251"/>
    </row>
    <row r="252" spans="1:35" s="20" customFormat="1" x14ac:dyDescent="0.25">
      <c r="A252" s="2"/>
      <c r="B252" s="2"/>
      <c r="C252" s="2"/>
      <c r="D252" s="2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I252"/>
    </row>
    <row r="253" spans="1:35" s="20" customFormat="1" x14ac:dyDescent="0.25">
      <c r="A253" s="2"/>
      <c r="B253" s="2"/>
      <c r="C253" s="2"/>
      <c r="D253" s="2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I253"/>
    </row>
    <row r="254" spans="1:35" s="20" customFormat="1" x14ac:dyDescent="0.25">
      <c r="A254" s="2"/>
      <c r="B254" s="2"/>
      <c r="C254" s="2"/>
      <c r="D254" s="2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I254"/>
    </row>
    <row r="255" spans="1:35" s="20" customFormat="1" x14ac:dyDescent="0.25">
      <c r="A255" s="2"/>
      <c r="B255" s="2"/>
      <c r="C255" s="2"/>
      <c r="D255" s="2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I255"/>
    </row>
    <row r="256" spans="1:35" s="20" customFormat="1" x14ac:dyDescent="0.25">
      <c r="A256" s="2"/>
      <c r="B256" s="2"/>
      <c r="C256" s="2"/>
      <c r="D256" s="2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I256"/>
    </row>
    <row r="257" spans="1:35" s="20" customFormat="1" x14ac:dyDescent="0.25">
      <c r="A257" s="2"/>
      <c r="B257" s="2"/>
      <c r="C257" s="2"/>
      <c r="D257" s="2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I257"/>
    </row>
    <row r="258" spans="1:35" s="20" customFormat="1" x14ac:dyDescent="0.25">
      <c r="A258" s="2"/>
      <c r="B258" s="2"/>
      <c r="C258" s="2"/>
      <c r="D258" s="2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I258"/>
    </row>
    <row r="259" spans="1:35" s="20" customFormat="1" x14ac:dyDescent="0.25">
      <c r="A259" s="2"/>
      <c r="B259" s="2"/>
      <c r="C259" s="2"/>
      <c r="D259" s="2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I259"/>
    </row>
    <row r="260" spans="1:35" s="20" customFormat="1" x14ac:dyDescent="0.25">
      <c r="A260" s="2"/>
      <c r="B260" s="2"/>
      <c r="C260" s="2"/>
      <c r="D260" s="2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I260"/>
    </row>
    <row r="261" spans="1:35" s="20" customFormat="1" x14ac:dyDescent="0.25">
      <c r="A261" s="2"/>
      <c r="B261" s="2"/>
      <c r="C261" s="2"/>
      <c r="D261" s="2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I261"/>
    </row>
    <row r="262" spans="1:35" s="20" customFormat="1" x14ac:dyDescent="0.25">
      <c r="A262" s="2"/>
      <c r="B262" s="2"/>
      <c r="C262" s="2"/>
      <c r="D262" s="2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I262"/>
    </row>
    <row r="263" spans="1:35" s="20" customFormat="1" x14ac:dyDescent="0.25">
      <c r="A263" s="2"/>
      <c r="B263" s="2"/>
      <c r="C263" s="2"/>
      <c r="D263" s="2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I263"/>
    </row>
    <row r="264" spans="1:35" s="20" customFormat="1" x14ac:dyDescent="0.25">
      <c r="A264" s="2"/>
      <c r="B264" s="2"/>
      <c r="C264" s="2"/>
      <c r="D264" s="2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I264"/>
    </row>
    <row r="265" spans="1:35" s="20" customFormat="1" x14ac:dyDescent="0.25">
      <c r="A265" s="2"/>
      <c r="B265" s="2"/>
      <c r="C265" s="2"/>
      <c r="D265" s="2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I265"/>
    </row>
    <row r="266" spans="1:35" s="20" customFormat="1" x14ac:dyDescent="0.25">
      <c r="A266" s="2"/>
      <c r="B266" s="2"/>
      <c r="C266" s="2"/>
      <c r="D266" s="2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I266"/>
    </row>
    <row r="267" spans="1:35" s="20" customFormat="1" x14ac:dyDescent="0.25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I267"/>
    </row>
    <row r="268" spans="1:35" s="20" customFormat="1" x14ac:dyDescent="0.25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I268"/>
    </row>
    <row r="269" spans="1:35" s="20" customFormat="1" x14ac:dyDescent="0.25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I269"/>
    </row>
    <row r="270" spans="1:35" s="20" customFormat="1" x14ac:dyDescent="0.25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I270"/>
    </row>
    <row r="271" spans="1:35" s="20" customFormat="1" x14ac:dyDescent="0.25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I271"/>
    </row>
    <row r="272" spans="1:35" s="20" customFormat="1" x14ac:dyDescent="0.25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I272"/>
    </row>
    <row r="273" spans="1:35" s="20" customFormat="1" x14ac:dyDescent="0.25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I273"/>
    </row>
    <row r="274" spans="1:35" s="20" customFormat="1" x14ac:dyDescent="0.25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I274"/>
    </row>
    <row r="275" spans="1:35" s="20" customFormat="1" x14ac:dyDescent="0.25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I275"/>
    </row>
    <row r="276" spans="1:35" s="20" customFormat="1" x14ac:dyDescent="0.25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I276"/>
    </row>
    <row r="277" spans="1:35" s="20" customFormat="1" x14ac:dyDescent="0.25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I277"/>
    </row>
    <row r="278" spans="1:35" s="20" customFormat="1" x14ac:dyDescent="0.25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I278"/>
    </row>
    <row r="279" spans="1:35" s="20" customFormat="1" x14ac:dyDescent="0.25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I279"/>
    </row>
    <row r="280" spans="1:35" s="20" customFormat="1" x14ac:dyDescent="0.25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I280"/>
    </row>
    <row r="281" spans="1:35" s="20" customFormat="1" x14ac:dyDescent="0.25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I281"/>
    </row>
    <row r="282" spans="1:35" s="20" customFormat="1" x14ac:dyDescent="0.25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I282"/>
    </row>
    <row r="283" spans="1:35" s="20" customFormat="1" x14ac:dyDescent="0.25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I283"/>
    </row>
    <row r="284" spans="1:35" s="20" customFormat="1" x14ac:dyDescent="0.25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I284"/>
    </row>
    <row r="285" spans="1:35" s="20" customFormat="1" x14ac:dyDescent="0.25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I285"/>
    </row>
    <row r="286" spans="1:35" s="20" customFormat="1" x14ac:dyDescent="0.25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I286"/>
    </row>
    <row r="287" spans="1:35" s="20" customFormat="1" x14ac:dyDescent="0.25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I287"/>
    </row>
    <row r="288" spans="1:35" s="20" customFormat="1" x14ac:dyDescent="0.25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I288"/>
    </row>
    <row r="289" spans="1:35" s="20" customFormat="1" x14ac:dyDescent="0.25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I289"/>
    </row>
    <row r="290" spans="1:35" s="20" customFormat="1" x14ac:dyDescent="0.25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I290"/>
    </row>
    <row r="291" spans="1:35" s="20" customFormat="1" x14ac:dyDescent="0.25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I291"/>
    </row>
    <row r="292" spans="1:35" s="20" customFormat="1" x14ac:dyDescent="0.25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I292"/>
    </row>
    <row r="293" spans="1:35" s="20" customFormat="1" x14ac:dyDescent="0.25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I293"/>
    </row>
    <row r="294" spans="1:35" s="20" customFormat="1" x14ac:dyDescent="0.25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I294"/>
    </row>
    <row r="295" spans="1:35" s="20" customFormat="1" x14ac:dyDescent="0.25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I295"/>
    </row>
    <row r="296" spans="1:35" s="20" customFormat="1" x14ac:dyDescent="0.25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I296"/>
    </row>
    <row r="297" spans="1:35" s="20" customFormat="1" x14ac:dyDescent="0.25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I297"/>
    </row>
    <row r="298" spans="1:35" s="20" customFormat="1" x14ac:dyDescent="0.25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I298"/>
    </row>
    <row r="299" spans="1:35" s="20" customFormat="1" x14ac:dyDescent="0.25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I299"/>
    </row>
    <row r="300" spans="1:35" s="20" customFormat="1" x14ac:dyDescent="0.25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I300"/>
    </row>
    <row r="301" spans="1:35" s="20" customFormat="1" x14ac:dyDescent="0.25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I301"/>
    </row>
    <row r="302" spans="1:35" s="20" customFormat="1" x14ac:dyDescent="0.25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I302"/>
    </row>
    <row r="303" spans="1:35" s="20" customFormat="1" x14ac:dyDescent="0.25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I303"/>
    </row>
    <row r="304" spans="1:35" s="20" customFormat="1" x14ac:dyDescent="0.25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I304"/>
    </row>
    <row r="305" spans="1:35" s="20" customFormat="1" x14ac:dyDescent="0.25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I305"/>
    </row>
    <row r="306" spans="1:35" s="20" customFormat="1" x14ac:dyDescent="0.25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I306"/>
    </row>
    <row r="307" spans="1:35" s="20" customFormat="1" x14ac:dyDescent="0.25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I307"/>
    </row>
    <row r="308" spans="1:35" s="20" customFormat="1" x14ac:dyDescent="0.25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I308"/>
    </row>
    <row r="309" spans="1:35" s="20" customFormat="1" x14ac:dyDescent="0.25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I309"/>
    </row>
    <row r="310" spans="1:35" s="20" customFormat="1" x14ac:dyDescent="0.25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I310"/>
    </row>
    <row r="311" spans="1:35" s="20" customFormat="1" x14ac:dyDescent="0.25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I311"/>
    </row>
    <row r="312" spans="1:35" s="20" customFormat="1" x14ac:dyDescent="0.25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I312"/>
    </row>
    <row r="313" spans="1:35" s="20" customFormat="1" x14ac:dyDescent="0.25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I313"/>
    </row>
    <row r="314" spans="1:35" s="20" customFormat="1" x14ac:dyDescent="0.25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I314"/>
    </row>
    <row r="315" spans="1:35" s="20" customFormat="1" x14ac:dyDescent="0.25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I315"/>
    </row>
    <row r="316" spans="1:35" s="20" customFormat="1" x14ac:dyDescent="0.25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I316"/>
    </row>
    <row r="317" spans="1:35" s="20" customFormat="1" x14ac:dyDescent="0.25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I317"/>
    </row>
    <row r="318" spans="1:35" s="20" customFormat="1" x14ac:dyDescent="0.25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I318"/>
    </row>
    <row r="319" spans="1:35" s="20" customFormat="1" x14ac:dyDescent="0.25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I319"/>
    </row>
    <row r="320" spans="1:35" s="20" customFormat="1" x14ac:dyDescent="0.25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I320"/>
    </row>
    <row r="321" spans="1:35" s="20" customFormat="1" x14ac:dyDescent="0.25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I321"/>
    </row>
    <row r="322" spans="1:35" s="20" customFormat="1" x14ac:dyDescent="0.25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I322"/>
    </row>
    <row r="323" spans="1:35" s="20" customFormat="1" x14ac:dyDescent="0.25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I323"/>
    </row>
    <row r="324" spans="1:35" s="20" customFormat="1" x14ac:dyDescent="0.25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I324"/>
    </row>
    <row r="325" spans="1:35" s="20" customFormat="1" x14ac:dyDescent="0.25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I325"/>
    </row>
    <row r="326" spans="1:35" s="20" customFormat="1" x14ac:dyDescent="0.25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I326"/>
    </row>
    <row r="327" spans="1:35" s="20" customFormat="1" x14ac:dyDescent="0.25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I327"/>
    </row>
    <row r="328" spans="1:35" s="20" customFormat="1" x14ac:dyDescent="0.25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I328"/>
    </row>
    <row r="329" spans="1:35" s="20" customFormat="1" x14ac:dyDescent="0.25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I329"/>
    </row>
    <row r="330" spans="1:35" s="20" customFormat="1" x14ac:dyDescent="0.25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I330"/>
    </row>
    <row r="331" spans="1:35" s="20" customFormat="1" x14ac:dyDescent="0.25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I331"/>
    </row>
    <row r="332" spans="1:35" s="20" customFormat="1" x14ac:dyDescent="0.25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I332"/>
    </row>
    <row r="333" spans="1:35" s="20" customFormat="1" x14ac:dyDescent="0.25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I333"/>
    </row>
    <row r="334" spans="1:35" s="20" customFormat="1" x14ac:dyDescent="0.25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I334"/>
    </row>
    <row r="335" spans="1:35" s="20" customFormat="1" x14ac:dyDescent="0.25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I335"/>
    </row>
    <row r="336" spans="1:35" s="20" customFormat="1" x14ac:dyDescent="0.25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I336"/>
    </row>
    <row r="337" spans="1:35" s="20" customFormat="1" x14ac:dyDescent="0.25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I337"/>
    </row>
    <row r="338" spans="1:35" s="20" customFormat="1" x14ac:dyDescent="0.25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I338"/>
    </row>
    <row r="339" spans="1:35" s="20" customFormat="1" x14ac:dyDescent="0.25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I339"/>
    </row>
    <row r="340" spans="1:35" s="20" customFormat="1" x14ac:dyDescent="0.25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I340"/>
    </row>
    <row r="341" spans="1:35" s="20" customFormat="1" x14ac:dyDescent="0.25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I341"/>
    </row>
    <row r="342" spans="1:35" s="20" customFormat="1" x14ac:dyDescent="0.25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I342"/>
    </row>
    <row r="343" spans="1:35" s="20" customFormat="1" x14ac:dyDescent="0.25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I343"/>
    </row>
    <row r="344" spans="1:35" s="20" customFormat="1" x14ac:dyDescent="0.25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I344"/>
    </row>
    <row r="345" spans="1:35" s="20" customFormat="1" x14ac:dyDescent="0.25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I345"/>
    </row>
    <row r="346" spans="1:35" s="20" customFormat="1" x14ac:dyDescent="0.25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I346"/>
    </row>
    <row r="347" spans="1:35" s="20" customFormat="1" x14ac:dyDescent="0.25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I347"/>
    </row>
    <row r="348" spans="1:35" s="20" customFormat="1" x14ac:dyDescent="0.25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I348"/>
    </row>
    <row r="349" spans="1:35" s="20" customFormat="1" x14ac:dyDescent="0.25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I349"/>
    </row>
    <row r="350" spans="1:35" s="20" customFormat="1" x14ac:dyDescent="0.25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I350"/>
    </row>
    <row r="351" spans="1:35" s="20" customFormat="1" x14ac:dyDescent="0.25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I351"/>
    </row>
    <row r="352" spans="1:35" s="20" customFormat="1" x14ac:dyDescent="0.25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I352"/>
    </row>
    <row r="353" spans="1:35" s="20" customFormat="1" x14ac:dyDescent="0.25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I353"/>
    </row>
    <row r="354" spans="1:35" s="20" customFormat="1" x14ac:dyDescent="0.25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I354"/>
    </row>
    <row r="355" spans="1:35" s="20" customFormat="1" x14ac:dyDescent="0.25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I355"/>
    </row>
    <row r="356" spans="1:35" s="20" customFormat="1" x14ac:dyDescent="0.25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I356"/>
    </row>
    <row r="357" spans="1:35" s="20" customFormat="1" x14ac:dyDescent="0.25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I357"/>
    </row>
    <row r="358" spans="1:35" s="20" customFormat="1" x14ac:dyDescent="0.25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I358"/>
    </row>
    <row r="359" spans="1:35" s="20" customFormat="1" x14ac:dyDescent="0.25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I359"/>
    </row>
    <row r="360" spans="1:35" s="20" customFormat="1" x14ac:dyDescent="0.25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I360"/>
    </row>
    <row r="361" spans="1:35" s="20" customFormat="1" x14ac:dyDescent="0.25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I361"/>
    </row>
    <row r="362" spans="1:35" s="20" customFormat="1" x14ac:dyDescent="0.25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I362"/>
    </row>
    <row r="363" spans="1:35" s="20" customFormat="1" x14ac:dyDescent="0.25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I363"/>
    </row>
    <row r="364" spans="1:35" s="20" customFormat="1" x14ac:dyDescent="0.25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I364"/>
    </row>
    <row r="365" spans="1:35" s="20" customFormat="1" x14ac:dyDescent="0.25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I365"/>
    </row>
    <row r="366" spans="1:35" s="20" customFormat="1" x14ac:dyDescent="0.25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I366"/>
    </row>
    <row r="367" spans="1:35" s="20" customFormat="1" x14ac:dyDescent="0.25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I367"/>
    </row>
    <row r="368" spans="1:35" s="20" customFormat="1" x14ac:dyDescent="0.25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I368"/>
    </row>
    <row r="369" spans="1:35" s="20" customFormat="1" x14ac:dyDescent="0.25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I369"/>
    </row>
    <row r="370" spans="1:35" s="20" customFormat="1" x14ac:dyDescent="0.25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I370"/>
    </row>
    <row r="371" spans="1:35" s="20" customFormat="1" x14ac:dyDescent="0.25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I371"/>
    </row>
    <row r="372" spans="1:35" s="20" customFormat="1" x14ac:dyDescent="0.25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I372"/>
    </row>
    <row r="373" spans="1:35" s="20" customFormat="1" x14ac:dyDescent="0.25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I373"/>
    </row>
    <row r="374" spans="1:35" s="20" customFormat="1" x14ac:dyDescent="0.25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I374"/>
    </row>
    <row r="375" spans="1:35" s="20" customFormat="1" x14ac:dyDescent="0.25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I375"/>
    </row>
    <row r="376" spans="1:35" s="20" customFormat="1" x14ac:dyDescent="0.25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I376"/>
    </row>
    <row r="377" spans="1:35" s="20" customFormat="1" x14ac:dyDescent="0.25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I377"/>
    </row>
    <row r="378" spans="1:35" s="20" customFormat="1" x14ac:dyDescent="0.25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I378"/>
    </row>
    <row r="379" spans="1:35" s="20" customFormat="1" x14ac:dyDescent="0.25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I379"/>
    </row>
    <row r="380" spans="1:35" s="20" customFormat="1" x14ac:dyDescent="0.25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I380"/>
    </row>
    <row r="381" spans="1:35" s="20" customFormat="1" x14ac:dyDescent="0.25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I381"/>
    </row>
    <row r="382" spans="1:35" s="20" customFormat="1" x14ac:dyDescent="0.25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I382"/>
    </row>
    <row r="383" spans="1:35" s="20" customFormat="1" x14ac:dyDescent="0.25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I383"/>
    </row>
    <row r="384" spans="1:35" s="20" customFormat="1" x14ac:dyDescent="0.25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I384"/>
    </row>
    <row r="385" spans="1:35" s="20" customFormat="1" x14ac:dyDescent="0.25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I385"/>
    </row>
    <row r="386" spans="1:35" s="20" customFormat="1" x14ac:dyDescent="0.25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I386"/>
    </row>
    <row r="387" spans="1:35" s="20" customFormat="1" x14ac:dyDescent="0.25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I387"/>
    </row>
    <row r="388" spans="1:35" s="20" customFormat="1" x14ac:dyDescent="0.25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I388"/>
    </row>
    <row r="389" spans="1:35" s="20" customFormat="1" x14ac:dyDescent="0.25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I389"/>
    </row>
    <row r="390" spans="1:35" s="20" customFormat="1" x14ac:dyDescent="0.25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I390"/>
    </row>
    <row r="391" spans="1:35" s="20" customFormat="1" x14ac:dyDescent="0.25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I391"/>
    </row>
    <row r="392" spans="1:35" s="20" customFormat="1" x14ac:dyDescent="0.25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I392"/>
    </row>
    <row r="393" spans="1:35" s="20" customFormat="1" x14ac:dyDescent="0.25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I393"/>
    </row>
    <row r="394" spans="1:35" s="20" customFormat="1" x14ac:dyDescent="0.25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I394"/>
    </row>
    <row r="395" spans="1:35" s="20" customFormat="1" x14ac:dyDescent="0.25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I395"/>
    </row>
    <row r="396" spans="1:35" s="20" customFormat="1" x14ac:dyDescent="0.25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I396"/>
    </row>
    <row r="397" spans="1:35" s="20" customFormat="1" x14ac:dyDescent="0.25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I397"/>
    </row>
    <row r="398" spans="1:35" s="20" customFormat="1" x14ac:dyDescent="0.25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I398"/>
    </row>
    <row r="399" spans="1:35" s="20" customFormat="1" x14ac:dyDescent="0.25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I399"/>
    </row>
    <row r="400" spans="1:35" s="20" customFormat="1" x14ac:dyDescent="0.25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I400"/>
    </row>
    <row r="401" spans="1:35" s="20" customFormat="1" x14ac:dyDescent="0.25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I401"/>
    </row>
    <row r="402" spans="1:35" s="20" customFormat="1" x14ac:dyDescent="0.25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I402"/>
    </row>
    <row r="403" spans="1:35" s="20" customFormat="1" x14ac:dyDescent="0.25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I403"/>
    </row>
    <row r="404" spans="1:35" s="20" customFormat="1" x14ac:dyDescent="0.25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I404"/>
    </row>
    <row r="405" spans="1:35" s="20" customFormat="1" x14ac:dyDescent="0.25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I405"/>
    </row>
    <row r="406" spans="1:35" s="20" customFormat="1" x14ac:dyDescent="0.25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I406"/>
    </row>
    <row r="407" spans="1:35" s="20" customFormat="1" x14ac:dyDescent="0.25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I407"/>
    </row>
    <row r="408" spans="1:35" s="20" customFormat="1" x14ac:dyDescent="0.25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I408"/>
    </row>
    <row r="409" spans="1:35" s="20" customFormat="1" x14ac:dyDescent="0.25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I409"/>
    </row>
    <row r="410" spans="1:35" s="20" customFormat="1" x14ac:dyDescent="0.25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I410"/>
    </row>
    <row r="411" spans="1:35" s="20" customFormat="1" x14ac:dyDescent="0.25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I411"/>
    </row>
    <row r="412" spans="1:35" s="20" customFormat="1" x14ac:dyDescent="0.25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I412"/>
    </row>
    <row r="413" spans="1:35" s="20" customFormat="1" x14ac:dyDescent="0.25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I413"/>
    </row>
    <row r="414" spans="1:35" s="20" customFormat="1" x14ac:dyDescent="0.25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I414"/>
    </row>
    <row r="415" spans="1:35" s="20" customFormat="1" x14ac:dyDescent="0.25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I415"/>
    </row>
    <row r="416" spans="1:35" s="20" customFormat="1" x14ac:dyDescent="0.25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I416"/>
    </row>
    <row r="417" spans="1:35" s="20" customFormat="1" x14ac:dyDescent="0.25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I417"/>
    </row>
    <row r="418" spans="1:35" s="20" customFormat="1" x14ac:dyDescent="0.25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I418"/>
    </row>
    <row r="419" spans="1:35" s="20" customFormat="1" x14ac:dyDescent="0.25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I419"/>
    </row>
    <row r="420" spans="1:35" s="20" customFormat="1" x14ac:dyDescent="0.25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I420"/>
    </row>
    <row r="421" spans="1:35" s="20" customFormat="1" x14ac:dyDescent="0.25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I421"/>
    </row>
    <row r="422" spans="1:35" s="20" customFormat="1" x14ac:dyDescent="0.25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I422"/>
    </row>
    <row r="423" spans="1:35" s="20" customFormat="1" x14ac:dyDescent="0.25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I423"/>
    </row>
    <row r="424" spans="1:35" s="20" customFormat="1" x14ac:dyDescent="0.25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I424"/>
    </row>
    <row r="425" spans="1:35" s="20" customFormat="1" x14ac:dyDescent="0.25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I425"/>
    </row>
    <row r="426" spans="1:35" s="20" customFormat="1" x14ac:dyDescent="0.25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I426"/>
    </row>
    <row r="427" spans="1:35" s="20" customFormat="1" x14ac:dyDescent="0.25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I427"/>
    </row>
    <row r="428" spans="1:35" s="20" customFormat="1" x14ac:dyDescent="0.25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I428"/>
    </row>
    <row r="429" spans="1:35" s="20" customFormat="1" x14ac:dyDescent="0.25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I429"/>
    </row>
    <row r="430" spans="1:35" s="20" customFormat="1" x14ac:dyDescent="0.25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I430"/>
    </row>
    <row r="431" spans="1:35" s="20" customFormat="1" x14ac:dyDescent="0.25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I431"/>
    </row>
    <row r="432" spans="1:35" s="20" customFormat="1" x14ac:dyDescent="0.25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I432"/>
    </row>
    <row r="433" spans="1:35" s="20" customFormat="1" x14ac:dyDescent="0.25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I433"/>
    </row>
    <row r="434" spans="1:35" s="20" customFormat="1" x14ac:dyDescent="0.25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I434"/>
    </row>
    <row r="435" spans="1:35" s="20" customFormat="1" x14ac:dyDescent="0.25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I435"/>
    </row>
    <row r="436" spans="1:35" s="20" customFormat="1" x14ac:dyDescent="0.25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I436"/>
    </row>
    <row r="437" spans="1:35" s="20" customFormat="1" x14ac:dyDescent="0.25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I437"/>
    </row>
    <row r="438" spans="1:35" s="20" customFormat="1" x14ac:dyDescent="0.25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I438"/>
    </row>
    <row r="439" spans="1:35" s="20" customFormat="1" x14ac:dyDescent="0.25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I439"/>
    </row>
    <row r="440" spans="1:35" s="20" customFormat="1" x14ac:dyDescent="0.25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I440"/>
    </row>
    <row r="441" spans="1:35" s="20" customFormat="1" x14ac:dyDescent="0.25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I441"/>
    </row>
    <row r="442" spans="1:35" s="20" customFormat="1" x14ac:dyDescent="0.25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I442"/>
    </row>
    <row r="443" spans="1:35" s="20" customFormat="1" x14ac:dyDescent="0.25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I443"/>
    </row>
    <row r="444" spans="1:35" s="20" customFormat="1" x14ac:dyDescent="0.25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I444"/>
    </row>
    <row r="445" spans="1:35" s="20" customFormat="1" x14ac:dyDescent="0.25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I445"/>
    </row>
    <row r="446" spans="1:35" s="20" customFormat="1" x14ac:dyDescent="0.25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I446"/>
    </row>
    <row r="447" spans="1:35" s="20" customFormat="1" x14ac:dyDescent="0.25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I447"/>
    </row>
    <row r="448" spans="1:35" s="20" customFormat="1" x14ac:dyDescent="0.25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I448"/>
    </row>
    <row r="449" spans="1:35" s="20" customFormat="1" x14ac:dyDescent="0.25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I449"/>
    </row>
    <row r="450" spans="1:35" s="20" customFormat="1" x14ac:dyDescent="0.25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I450"/>
    </row>
    <row r="451" spans="1:35" s="20" customFormat="1" x14ac:dyDescent="0.25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I451"/>
    </row>
    <row r="452" spans="1:35" s="20" customFormat="1" x14ac:dyDescent="0.25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I452"/>
    </row>
    <row r="453" spans="1:35" s="20" customFormat="1" x14ac:dyDescent="0.25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I453"/>
    </row>
    <row r="454" spans="1:35" s="20" customFormat="1" x14ac:dyDescent="0.25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I454"/>
    </row>
    <row r="455" spans="1:35" s="20" customFormat="1" x14ac:dyDescent="0.25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I455"/>
    </row>
    <row r="456" spans="1:35" s="20" customFormat="1" x14ac:dyDescent="0.25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I456"/>
    </row>
    <row r="457" spans="1:35" s="20" customFormat="1" x14ac:dyDescent="0.25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I457"/>
    </row>
    <row r="458" spans="1:35" s="20" customFormat="1" x14ac:dyDescent="0.25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I458"/>
    </row>
    <row r="459" spans="1:35" s="20" customFormat="1" x14ac:dyDescent="0.25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I459"/>
    </row>
    <row r="460" spans="1:35" s="20" customFormat="1" x14ac:dyDescent="0.25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I460"/>
    </row>
    <row r="461" spans="1:35" s="20" customFormat="1" x14ac:dyDescent="0.25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I461"/>
    </row>
    <row r="462" spans="1:35" s="20" customFormat="1" x14ac:dyDescent="0.25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I462"/>
    </row>
    <row r="463" spans="1:35" s="20" customFormat="1" x14ac:dyDescent="0.25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I463"/>
    </row>
    <row r="464" spans="1:35" s="20" customFormat="1" x14ac:dyDescent="0.25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I464"/>
    </row>
    <row r="465" spans="1:35" s="20" customFormat="1" x14ac:dyDescent="0.25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I465"/>
    </row>
    <row r="466" spans="1:35" s="20" customFormat="1" x14ac:dyDescent="0.25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I466"/>
    </row>
    <row r="467" spans="1:35" s="20" customFormat="1" x14ac:dyDescent="0.25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I467"/>
    </row>
    <row r="468" spans="1:35" s="20" customFormat="1" x14ac:dyDescent="0.25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I468"/>
    </row>
    <row r="469" spans="1:35" s="20" customFormat="1" x14ac:dyDescent="0.25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I469"/>
    </row>
    <row r="470" spans="1:35" s="20" customFormat="1" x14ac:dyDescent="0.25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I470"/>
    </row>
    <row r="471" spans="1:35" s="20" customFormat="1" x14ac:dyDescent="0.25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I471"/>
    </row>
    <row r="472" spans="1:35" s="20" customFormat="1" x14ac:dyDescent="0.25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I472"/>
    </row>
    <row r="473" spans="1:35" s="20" customFormat="1" x14ac:dyDescent="0.25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I473"/>
    </row>
    <row r="474" spans="1:35" s="20" customFormat="1" x14ac:dyDescent="0.25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I474"/>
    </row>
    <row r="475" spans="1:35" s="20" customFormat="1" x14ac:dyDescent="0.25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I475"/>
    </row>
    <row r="476" spans="1:35" s="20" customFormat="1" x14ac:dyDescent="0.25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I476"/>
    </row>
    <row r="477" spans="1:35" s="20" customFormat="1" x14ac:dyDescent="0.25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I477"/>
    </row>
    <row r="478" spans="1:35" s="20" customFormat="1" x14ac:dyDescent="0.25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I478"/>
    </row>
    <row r="479" spans="1:35" s="20" customFormat="1" x14ac:dyDescent="0.25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I479"/>
    </row>
    <row r="480" spans="1:35" s="20" customFormat="1" x14ac:dyDescent="0.25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I480"/>
    </row>
    <row r="481" spans="1:35" s="20" customFormat="1" x14ac:dyDescent="0.25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I481"/>
    </row>
    <row r="482" spans="1:35" s="20" customFormat="1" x14ac:dyDescent="0.25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I482"/>
    </row>
    <row r="483" spans="1:35" s="20" customFormat="1" x14ac:dyDescent="0.25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I483"/>
    </row>
    <row r="484" spans="1:35" s="20" customFormat="1" x14ac:dyDescent="0.25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I484"/>
    </row>
    <row r="485" spans="1:35" s="20" customFormat="1" x14ac:dyDescent="0.25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I485"/>
    </row>
    <row r="486" spans="1:35" s="20" customFormat="1" x14ac:dyDescent="0.25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I486"/>
    </row>
    <row r="487" spans="1:35" s="20" customFormat="1" x14ac:dyDescent="0.25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I487"/>
    </row>
    <row r="488" spans="1:35" s="20" customFormat="1" x14ac:dyDescent="0.25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I488"/>
    </row>
    <row r="489" spans="1:35" s="20" customFormat="1" x14ac:dyDescent="0.25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I489"/>
    </row>
    <row r="490" spans="1:35" s="20" customFormat="1" x14ac:dyDescent="0.25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I490"/>
    </row>
    <row r="491" spans="1:35" s="20" customFormat="1" x14ac:dyDescent="0.25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I491"/>
    </row>
    <row r="492" spans="1:35" s="20" customFormat="1" x14ac:dyDescent="0.25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I492"/>
    </row>
    <row r="493" spans="1:35" s="20" customFormat="1" x14ac:dyDescent="0.25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I493"/>
    </row>
    <row r="494" spans="1:35" s="20" customFormat="1" x14ac:dyDescent="0.25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I494"/>
    </row>
    <row r="495" spans="1:35" s="20" customFormat="1" x14ac:dyDescent="0.25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I495"/>
    </row>
    <row r="496" spans="1:35" s="20" customFormat="1" x14ac:dyDescent="0.25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I496"/>
    </row>
    <row r="497" spans="1:35" s="20" customFormat="1" x14ac:dyDescent="0.25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I497"/>
    </row>
    <row r="498" spans="1:35" s="20" customFormat="1" x14ac:dyDescent="0.25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I498"/>
    </row>
    <row r="499" spans="1:35" s="20" customFormat="1" x14ac:dyDescent="0.25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I499"/>
    </row>
    <row r="500" spans="1:35" s="20" customFormat="1" x14ac:dyDescent="0.25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I500"/>
    </row>
    <row r="501" spans="1:35" s="20" customFormat="1" x14ac:dyDescent="0.25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I501"/>
    </row>
    <row r="502" spans="1:35" s="20" customFormat="1" x14ac:dyDescent="0.25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I502"/>
    </row>
    <row r="503" spans="1:35" s="20" customFormat="1" x14ac:dyDescent="0.25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I503"/>
    </row>
    <row r="504" spans="1:35" s="20" customFormat="1" x14ac:dyDescent="0.25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I504"/>
    </row>
    <row r="505" spans="1:35" s="20" customFormat="1" x14ac:dyDescent="0.25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I505"/>
    </row>
    <row r="506" spans="1:35" s="20" customFormat="1" x14ac:dyDescent="0.25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I506"/>
    </row>
    <row r="507" spans="1:35" s="20" customFormat="1" x14ac:dyDescent="0.25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I507"/>
    </row>
    <row r="508" spans="1:35" s="20" customFormat="1" x14ac:dyDescent="0.25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I508"/>
    </row>
    <row r="509" spans="1:35" s="20" customFormat="1" x14ac:dyDescent="0.25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I509"/>
    </row>
    <row r="510" spans="1:35" s="20" customFormat="1" x14ac:dyDescent="0.25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I510"/>
    </row>
    <row r="511" spans="1:35" s="20" customFormat="1" x14ac:dyDescent="0.25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I511"/>
    </row>
    <row r="512" spans="1:35" s="20" customFormat="1" x14ac:dyDescent="0.25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I512"/>
    </row>
    <row r="513" spans="1:35" s="20" customFormat="1" x14ac:dyDescent="0.25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I513"/>
    </row>
    <row r="514" spans="1:35" s="20" customFormat="1" x14ac:dyDescent="0.25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I514"/>
    </row>
    <row r="515" spans="1:35" s="20" customFormat="1" x14ac:dyDescent="0.25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I515"/>
    </row>
    <row r="516" spans="1:35" s="20" customFormat="1" x14ac:dyDescent="0.25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I516"/>
    </row>
    <row r="517" spans="1:35" s="20" customFormat="1" x14ac:dyDescent="0.25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I517"/>
    </row>
    <row r="518" spans="1:35" s="20" customFormat="1" x14ac:dyDescent="0.25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I518"/>
    </row>
    <row r="519" spans="1:35" s="20" customFormat="1" x14ac:dyDescent="0.25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I519"/>
    </row>
    <row r="520" spans="1:35" s="20" customFormat="1" x14ac:dyDescent="0.25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I520"/>
    </row>
    <row r="521" spans="1:35" s="20" customFormat="1" x14ac:dyDescent="0.25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I521"/>
    </row>
    <row r="522" spans="1:35" s="20" customFormat="1" x14ac:dyDescent="0.25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I522"/>
    </row>
    <row r="523" spans="1:35" s="20" customFormat="1" x14ac:dyDescent="0.25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I523"/>
    </row>
    <row r="524" spans="1:35" s="20" customFormat="1" x14ac:dyDescent="0.25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I524"/>
    </row>
    <row r="525" spans="1:35" s="20" customFormat="1" x14ac:dyDescent="0.25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I525"/>
    </row>
    <row r="526" spans="1:35" s="20" customFormat="1" x14ac:dyDescent="0.25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I526"/>
    </row>
    <row r="527" spans="1:35" s="20" customFormat="1" x14ac:dyDescent="0.25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I527"/>
    </row>
    <row r="528" spans="1:35" s="20" customFormat="1" x14ac:dyDescent="0.25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I528"/>
    </row>
    <row r="529" spans="1:35" s="20" customFormat="1" x14ac:dyDescent="0.25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I529"/>
    </row>
    <row r="530" spans="1:35" s="20" customFormat="1" x14ac:dyDescent="0.25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I530"/>
    </row>
    <row r="531" spans="1:35" s="20" customFormat="1" x14ac:dyDescent="0.25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I531"/>
    </row>
    <row r="532" spans="1:35" s="20" customFormat="1" x14ac:dyDescent="0.25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I532"/>
    </row>
    <row r="533" spans="1:35" s="20" customFormat="1" x14ac:dyDescent="0.25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I533"/>
    </row>
    <row r="534" spans="1:35" s="20" customFormat="1" x14ac:dyDescent="0.25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I534"/>
    </row>
    <row r="535" spans="1:35" s="20" customFormat="1" x14ac:dyDescent="0.25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I535"/>
    </row>
    <row r="536" spans="1:35" s="20" customFormat="1" x14ac:dyDescent="0.25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I536"/>
    </row>
    <row r="537" spans="1:35" s="20" customFormat="1" x14ac:dyDescent="0.25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I537"/>
    </row>
    <row r="538" spans="1:35" s="20" customFormat="1" x14ac:dyDescent="0.25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I538"/>
    </row>
    <row r="539" spans="1:35" s="20" customFormat="1" x14ac:dyDescent="0.25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I539"/>
    </row>
    <row r="540" spans="1:35" s="20" customFormat="1" x14ac:dyDescent="0.25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I540"/>
    </row>
    <row r="541" spans="1:35" s="20" customFormat="1" x14ac:dyDescent="0.25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I541"/>
    </row>
    <row r="542" spans="1:35" s="20" customFormat="1" x14ac:dyDescent="0.25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I542"/>
    </row>
    <row r="543" spans="1:35" s="20" customFormat="1" x14ac:dyDescent="0.25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I543"/>
    </row>
    <row r="544" spans="1:35" s="20" customFormat="1" x14ac:dyDescent="0.25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I544"/>
    </row>
    <row r="545" spans="1:35" s="20" customFormat="1" x14ac:dyDescent="0.25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I545"/>
    </row>
    <row r="546" spans="1:35" s="20" customFormat="1" x14ac:dyDescent="0.25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I546"/>
    </row>
    <row r="547" spans="1:35" s="20" customFormat="1" x14ac:dyDescent="0.25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I547"/>
    </row>
    <row r="548" spans="1:35" s="20" customFormat="1" x14ac:dyDescent="0.25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I548"/>
    </row>
    <row r="549" spans="1:35" s="20" customFormat="1" x14ac:dyDescent="0.25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I549"/>
    </row>
    <row r="550" spans="1:35" s="20" customFormat="1" x14ac:dyDescent="0.25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I550"/>
    </row>
    <row r="551" spans="1:35" s="20" customFormat="1" x14ac:dyDescent="0.25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I551"/>
    </row>
    <row r="552" spans="1:35" s="20" customFormat="1" x14ac:dyDescent="0.25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I552"/>
    </row>
    <row r="553" spans="1:35" s="20" customFormat="1" x14ac:dyDescent="0.25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I553"/>
    </row>
    <row r="554" spans="1:35" s="20" customFormat="1" x14ac:dyDescent="0.25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I554"/>
    </row>
    <row r="555" spans="1:35" s="20" customFormat="1" x14ac:dyDescent="0.25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I555"/>
    </row>
    <row r="556" spans="1:35" s="20" customFormat="1" x14ac:dyDescent="0.25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I556"/>
    </row>
    <row r="557" spans="1:35" s="20" customFormat="1" x14ac:dyDescent="0.25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I557"/>
    </row>
    <row r="558" spans="1:35" s="20" customFormat="1" x14ac:dyDescent="0.25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I558"/>
    </row>
    <row r="559" spans="1:35" s="20" customFormat="1" x14ac:dyDescent="0.25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I559"/>
    </row>
    <row r="560" spans="1:35" s="20" customFormat="1" x14ac:dyDescent="0.25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I560"/>
    </row>
    <row r="561" spans="1:35" s="20" customFormat="1" x14ac:dyDescent="0.25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I561"/>
    </row>
    <row r="562" spans="1:35" s="20" customFormat="1" x14ac:dyDescent="0.25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I562"/>
    </row>
    <row r="563" spans="1:35" s="20" customFormat="1" x14ac:dyDescent="0.25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I563"/>
    </row>
    <row r="564" spans="1:35" s="20" customFormat="1" x14ac:dyDescent="0.25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I564"/>
    </row>
    <row r="565" spans="1:35" s="20" customFormat="1" x14ac:dyDescent="0.25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I565"/>
    </row>
    <row r="566" spans="1:35" s="20" customFormat="1" x14ac:dyDescent="0.25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I566"/>
    </row>
    <row r="567" spans="1:35" s="20" customFormat="1" x14ac:dyDescent="0.25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I567"/>
    </row>
    <row r="568" spans="1:35" s="20" customFormat="1" x14ac:dyDescent="0.25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I568"/>
    </row>
    <row r="569" spans="1:35" s="20" customFormat="1" x14ac:dyDescent="0.25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I569"/>
    </row>
    <row r="570" spans="1:35" s="20" customFormat="1" x14ac:dyDescent="0.25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I570"/>
    </row>
    <row r="571" spans="1:35" s="20" customFormat="1" x14ac:dyDescent="0.25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I571"/>
    </row>
    <row r="572" spans="1:35" s="20" customFormat="1" x14ac:dyDescent="0.25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I572"/>
    </row>
    <row r="573" spans="1:35" s="20" customFormat="1" x14ac:dyDescent="0.25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I573"/>
    </row>
    <row r="574" spans="1:35" s="20" customFormat="1" x14ac:dyDescent="0.25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I574"/>
    </row>
    <row r="575" spans="1:35" s="20" customFormat="1" x14ac:dyDescent="0.25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I575"/>
    </row>
    <row r="576" spans="1:35" s="20" customFormat="1" x14ac:dyDescent="0.25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I576"/>
    </row>
    <row r="577" spans="1:35" s="20" customFormat="1" x14ac:dyDescent="0.25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I577"/>
    </row>
    <row r="578" spans="1:35" s="20" customFormat="1" x14ac:dyDescent="0.25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I578"/>
    </row>
    <row r="579" spans="1:35" s="20" customFormat="1" x14ac:dyDescent="0.25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I579"/>
    </row>
    <row r="580" spans="1:35" s="20" customFormat="1" x14ac:dyDescent="0.25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I580"/>
    </row>
    <row r="581" spans="1:35" s="20" customFormat="1" x14ac:dyDescent="0.25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I581"/>
    </row>
    <row r="582" spans="1:35" s="20" customFormat="1" x14ac:dyDescent="0.25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I582"/>
    </row>
    <row r="583" spans="1:35" s="20" customFormat="1" x14ac:dyDescent="0.25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I583"/>
    </row>
    <row r="584" spans="1:35" s="20" customFormat="1" x14ac:dyDescent="0.25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I584"/>
    </row>
    <row r="585" spans="1:35" s="20" customFormat="1" x14ac:dyDescent="0.25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I585"/>
    </row>
    <row r="586" spans="1:35" s="20" customFormat="1" x14ac:dyDescent="0.25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I586"/>
    </row>
    <row r="587" spans="1:35" s="20" customFormat="1" x14ac:dyDescent="0.25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I587"/>
    </row>
    <row r="588" spans="1:35" s="20" customFormat="1" x14ac:dyDescent="0.25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I588"/>
    </row>
    <row r="589" spans="1:35" s="20" customFormat="1" x14ac:dyDescent="0.25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I589"/>
    </row>
    <row r="590" spans="1:35" s="20" customFormat="1" x14ac:dyDescent="0.25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I590"/>
    </row>
    <row r="591" spans="1:35" s="20" customFormat="1" x14ac:dyDescent="0.25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I591"/>
    </row>
    <row r="592" spans="1:35" s="20" customFormat="1" x14ac:dyDescent="0.25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I592"/>
    </row>
    <row r="593" spans="1:35" s="20" customFormat="1" x14ac:dyDescent="0.25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I593"/>
    </row>
    <row r="594" spans="1:35" s="20" customFormat="1" x14ac:dyDescent="0.25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I594"/>
    </row>
    <row r="595" spans="1:35" s="20" customFormat="1" x14ac:dyDescent="0.25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I595"/>
    </row>
    <row r="596" spans="1:35" s="20" customFormat="1" x14ac:dyDescent="0.25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I596"/>
    </row>
    <row r="597" spans="1:35" s="20" customFormat="1" x14ac:dyDescent="0.25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I597"/>
    </row>
    <row r="598" spans="1:35" s="20" customFormat="1" x14ac:dyDescent="0.25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I598"/>
    </row>
    <row r="599" spans="1:35" s="20" customFormat="1" x14ac:dyDescent="0.25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I599"/>
    </row>
    <row r="600" spans="1:35" s="20" customFormat="1" x14ac:dyDescent="0.25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I600"/>
    </row>
    <row r="601" spans="1:35" s="20" customFormat="1" x14ac:dyDescent="0.25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I601"/>
    </row>
    <row r="602" spans="1:35" s="20" customFormat="1" x14ac:dyDescent="0.25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I602"/>
    </row>
    <row r="603" spans="1:35" s="20" customFormat="1" x14ac:dyDescent="0.25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I603"/>
    </row>
    <row r="604" spans="1:35" s="20" customFormat="1" x14ac:dyDescent="0.25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I604"/>
    </row>
    <row r="605" spans="1:35" s="20" customFormat="1" x14ac:dyDescent="0.25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I605"/>
    </row>
    <row r="606" spans="1:35" s="20" customFormat="1" x14ac:dyDescent="0.25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I606"/>
    </row>
    <row r="607" spans="1:35" s="20" customFormat="1" x14ac:dyDescent="0.25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I607"/>
    </row>
    <row r="608" spans="1:35" s="20" customFormat="1" x14ac:dyDescent="0.25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I608"/>
    </row>
    <row r="609" spans="1:35" s="20" customFormat="1" x14ac:dyDescent="0.25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I609"/>
    </row>
    <row r="610" spans="1:35" s="20" customFormat="1" x14ac:dyDescent="0.25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I610"/>
    </row>
    <row r="611" spans="1:35" s="20" customFormat="1" x14ac:dyDescent="0.25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I611"/>
    </row>
    <row r="612" spans="1:35" s="20" customFormat="1" x14ac:dyDescent="0.25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I612"/>
    </row>
    <row r="613" spans="1:35" s="20" customFormat="1" x14ac:dyDescent="0.25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I613"/>
    </row>
    <row r="614" spans="1:35" s="20" customFormat="1" x14ac:dyDescent="0.25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I614"/>
    </row>
    <row r="615" spans="1:35" s="20" customFormat="1" x14ac:dyDescent="0.25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I615"/>
    </row>
    <row r="616" spans="1:35" s="20" customFormat="1" x14ac:dyDescent="0.25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I616"/>
    </row>
    <row r="617" spans="1:35" s="20" customFormat="1" x14ac:dyDescent="0.25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I617"/>
    </row>
    <row r="618" spans="1:35" s="20" customFormat="1" x14ac:dyDescent="0.25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I618"/>
    </row>
    <row r="619" spans="1:35" x14ac:dyDescent="0.25">
      <c r="A619" s="6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35" x14ac:dyDescent="0.25">
      <c r="A620" s="6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35" x14ac:dyDescent="0.25">
      <c r="A621" s="6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35" x14ac:dyDescent="0.25">
      <c r="A622" s="6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35" x14ac:dyDescent="0.25">
      <c r="A623" s="6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35" x14ac:dyDescent="0.25">
      <c r="A624" s="6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x14ac:dyDescent="0.25">
      <c r="A625" s="6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x14ac:dyDescent="0.25">
      <c r="A626" s="6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x14ac:dyDescent="0.25">
      <c r="A627" s="6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x14ac:dyDescent="0.25">
      <c r="A628" s="6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x14ac:dyDescent="0.25">
      <c r="A629" s="6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x14ac:dyDescent="0.25">
      <c r="A630" s="6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x14ac:dyDescent="0.25">
      <c r="A631" s="6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x14ac:dyDescent="0.25">
      <c r="A632" s="6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x14ac:dyDescent="0.25">
      <c r="A633" s="6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x14ac:dyDescent="0.25">
      <c r="A634" s="6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x14ac:dyDescent="0.25">
      <c r="A635" s="6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x14ac:dyDescent="0.25">
      <c r="A636" s="6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x14ac:dyDescent="0.25">
      <c r="A637" s="6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x14ac:dyDescent="0.25">
      <c r="A638" s="6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x14ac:dyDescent="0.25">
      <c r="A639" s="6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x14ac:dyDescent="0.25">
      <c r="A640" s="6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x14ac:dyDescent="0.25">
      <c r="A641" s="6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x14ac:dyDescent="0.25">
      <c r="A642" s="6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x14ac:dyDescent="0.25">
      <c r="A643" s="6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x14ac:dyDescent="0.25">
      <c r="A644" s="6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x14ac:dyDescent="0.25">
      <c r="A645" s="6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x14ac:dyDescent="0.25">
      <c r="A646" s="6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x14ac:dyDescent="0.25">
      <c r="A647" s="6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x14ac:dyDescent="0.25">
      <c r="A648" s="6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x14ac:dyDescent="0.25">
      <c r="A649" s="6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x14ac:dyDescent="0.25">
      <c r="A650" s="6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x14ac:dyDescent="0.25">
      <c r="A651" s="6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x14ac:dyDescent="0.25">
      <c r="A652" s="6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x14ac:dyDescent="0.25">
      <c r="A653" s="6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x14ac:dyDescent="0.25">
      <c r="A654" s="6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x14ac:dyDescent="0.25">
      <c r="A655" s="6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x14ac:dyDescent="0.25">
      <c r="A656" s="6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x14ac:dyDescent="0.25">
      <c r="A657" s="6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x14ac:dyDescent="0.25">
      <c r="A658" s="6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x14ac:dyDescent="0.25">
      <c r="A659" s="6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x14ac:dyDescent="0.25">
      <c r="A660" s="6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x14ac:dyDescent="0.25">
      <c r="A661" s="6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x14ac:dyDescent="0.25">
      <c r="A662" s="6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x14ac:dyDescent="0.25">
      <c r="A663" s="6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x14ac:dyDescent="0.25">
      <c r="A664" s="6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x14ac:dyDescent="0.25">
      <c r="A665" s="6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x14ac:dyDescent="0.25">
      <c r="A666" s="6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x14ac:dyDescent="0.25">
      <c r="A667" s="6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x14ac:dyDescent="0.25">
      <c r="A668" s="6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x14ac:dyDescent="0.25">
      <c r="A669" s="6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x14ac:dyDescent="0.25">
      <c r="A670" s="6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x14ac:dyDescent="0.25">
      <c r="A671" s="6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x14ac:dyDescent="0.25">
      <c r="A672" s="6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x14ac:dyDescent="0.25">
      <c r="A673" s="6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x14ac:dyDescent="0.25">
      <c r="A674" s="6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x14ac:dyDescent="0.25">
      <c r="A675" s="6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x14ac:dyDescent="0.25">
      <c r="A676" s="6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x14ac:dyDescent="0.25">
      <c r="A677" s="6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x14ac:dyDescent="0.25">
      <c r="A678" s="6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x14ac:dyDescent="0.25">
      <c r="A679" s="6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x14ac:dyDescent="0.25">
      <c r="A680" s="6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x14ac:dyDescent="0.25">
      <c r="A681" s="6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x14ac:dyDescent="0.25">
      <c r="A682" s="6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x14ac:dyDescent="0.25">
      <c r="A683" s="6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x14ac:dyDescent="0.25">
      <c r="A684" s="6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x14ac:dyDescent="0.25">
      <c r="A685" s="6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x14ac:dyDescent="0.25">
      <c r="A686" s="6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x14ac:dyDescent="0.25">
      <c r="A687" s="6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x14ac:dyDescent="0.25">
      <c r="A688" s="6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x14ac:dyDescent="0.25">
      <c r="A689" s="6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x14ac:dyDescent="0.25">
      <c r="A690" s="6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x14ac:dyDescent="0.25">
      <c r="A691" s="6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x14ac:dyDescent="0.25">
      <c r="A692" s="6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x14ac:dyDescent="0.25">
      <c r="A693" s="6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x14ac:dyDescent="0.25">
      <c r="A694" s="6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x14ac:dyDescent="0.25">
      <c r="A695" s="6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x14ac:dyDescent="0.25">
      <c r="A696" s="6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x14ac:dyDescent="0.25">
      <c r="A697" s="6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x14ac:dyDescent="0.25">
      <c r="A698" s="6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x14ac:dyDescent="0.25">
      <c r="A699" s="6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x14ac:dyDescent="0.25">
      <c r="A700" s="6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x14ac:dyDescent="0.25">
      <c r="A701" s="6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x14ac:dyDescent="0.25">
      <c r="A702" s="6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x14ac:dyDescent="0.25">
      <c r="A703" s="6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x14ac:dyDescent="0.25">
      <c r="A704" s="6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x14ac:dyDescent="0.25">
      <c r="A705" s="6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x14ac:dyDescent="0.25">
      <c r="A706" s="6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x14ac:dyDescent="0.25">
      <c r="A707" s="6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x14ac:dyDescent="0.25">
      <c r="A708" s="6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x14ac:dyDescent="0.25">
      <c r="A709" s="6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x14ac:dyDescent="0.25">
      <c r="A710" s="6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x14ac:dyDescent="0.25">
      <c r="A711" s="6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x14ac:dyDescent="0.25">
      <c r="A712" s="6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x14ac:dyDescent="0.25">
      <c r="A713" s="6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x14ac:dyDescent="0.25">
      <c r="A714" s="6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x14ac:dyDescent="0.25">
      <c r="A715" s="6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x14ac:dyDescent="0.25">
      <c r="A716" s="6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x14ac:dyDescent="0.25">
      <c r="A717" s="6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x14ac:dyDescent="0.25">
      <c r="A718" s="6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x14ac:dyDescent="0.25">
      <c r="A719" s="6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x14ac:dyDescent="0.25">
      <c r="A720" s="6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x14ac:dyDescent="0.25">
      <c r="A721" s="6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x14ac:dyDescent="0.25">
      <c r="A722" s="6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x14ac:dyDescent="0.25">
      <c r="A723" s="6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x14ac:dyDescent="0.25">
      <c r="A724" s="6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x14ac:dyDescent="0.25">
      <c r="A725" s="6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x14ac:dyDescent="0.25">
      <c r="A726" s="6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x14ac:dyDescent="0.25">
      <c r="A727" s="6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x14ac:dyDescent="0.25">
      <c r="A728" s="6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x14ac:dyDescent="0.25">
      <c r="A729" s="6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x14ac:dyDescent="0.25">
      <c r="A730" s="6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x14ac:dyDescent="0.25">
      <c r="A731" s="6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x14ac:dyDescent="0.25">
      <c r="A732" s="6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x14ac:dyDescent="0.25">
      <c r="A733" s="6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x14ac:dyDescent="0.25">
      <c r="A734" s="6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x14ac:dyDescent="0.25">
      <c r="A735" s="6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x14ac:dyDescent="0.25">
      <c r="A736" s="6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x14ac:dyDescent="0.25">
      <c r="A737" s="6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x14ac:dyDescent="0.25">
      <c r="A738" s="6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x14ac:dyDescent="0.25">
      <c r="A739" s="6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x14ac:dyDescent="0.25">
      <c r="A740" s="6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x14ac:dyDescent="0.25">
      <c r="A741" s="6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x14ac:dyDescent="0.25">
      <c r="A742" s="6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x14ac:dyDescent="0.25">
      <c r="A743" s="6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x14ac:dyDescent="0.25">
      <c r="A744" s="6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x14ac:dyDescent="0.25">
      <c r="A745" s="6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x14ac:dyDescent="0.25">
      <c r="A746" s="6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x14ac:dyDescent="0.25">
      <c r="A747" s="6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x14ac:dyDescent="0.25">
      <c r="A748" s="6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x14ac:dyDescent="0.25">
      <c r="A749" s="6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x14ac:dyDescent="0.25">
      <c r="A750" s="6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x14ac:dyDescent="0.25">
      <c r="A751" s="6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x14ac:dyDescent="0.25">
      <c r="A752" s="6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x14ac:dyDescent="0.25">
      <c r="A753" s="6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x14ac:dyDescent="0.25">
      <c r="A754" s="6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x14ac:dyDescent="0.25">
      <c r="A755" s="6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x14ac:dyDescent="0.25">
      <c r="A756" s="6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x14ac:dyDescent="0.25">
      <c r="A757" s="6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x14ac:dyDescent="0.25">
      <c r="A758" s="6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x14ac:dyDescent="0.25">
      <c r="A759" s="6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x14ac:dyDescent="0.25">
      <c r="A760" s="6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x14ac:dyDescent="0.25">
      <c r="A761" s="6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x14ac:dyDescent="0.25">
      <c r="A762" s="6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x14ac:dyDescent="0.25">
      <c r="A763" s="6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x14ac:dyDescent="0.25">
      <c r="A764" s="6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x14ac:dyDescent="0.25">
      <c r="A765" s="6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x14ac:dyDescent="0.25">
      <c r="A766" s="6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x14ac:dyDescent="0.25">
      <c r="A767" s="6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x14ac:dyDescent="0.25">
      <c r="A768" s="6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x14ac:dyDescent="0.25">
      <c r="A769" s="6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x14ac:dyDescent="0.25">
      <c r="A770" s="6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x14ac:dyDescent="0.25">
      <c r="A771" s="6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x14ac:dyDescent="0.25">
      <c r="A772" s="6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x14ac:dyDescent="0.25">
      <c r="A773" s="6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x14ac:dyDescent="0.25">
      <c r="A774" s="6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x14ac:dyDescent="0.25">
      <c r="A775" s="6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x14ac:dyDescent="0.25">
      <c r="A776" s="6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x14ac:dyDescent="0.25">
      <c r="A777" s="6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x14ac:dyDescent="0.25">
      <c r="A778" s="6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x14ac:dyDescent="0.25">
      <c r="A779" s="6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x14ac:dyDescent="0.25">
      <c r="A780" s="6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x14ac:dyDescent="0.25">
      <c r="A781" s="6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x14ac:dyDescent="0.25">
      <c r="A782" s="6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x14ac:dyDescent="0.25">
      <c r="A783" s="6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x14ac:dyDescent="0.25">
      <c r="A784" s="6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x14ac:dyDescent="0.25">
      <c r="A785" s="6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x14ac:dyDescent="0.25">
      <c r="A786" s="6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x14ac:dyDescent="0.25">
      <c r="A787" s="6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x14ac:dyDescent="0.25">
      <c r="A788" s="6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x14ac:dyDescent="0.25">
      <c r="A789" s="6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x14ac:dyDescent="0.25">
      <c r="A790" s="6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x14ac:dyDescent="0.25">
      <c r="A791" s="6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x14ac:dyDescent="0.25">
      <c r="A792" s="6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x14ac:dyDescent="0.25">
      <c r="A793" s="6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x14ac:dyDescent="0.25">
      <c r="A794" s="6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x14ac:dyDescent="0.25">
      <c r="A795" s="6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x14ac:dyDescent="0.25">
      <c r="A796" s="6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x14ac:dyDescent="0.25">
      <c r="A797" s="6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x14ac:dyDescent="0.25">
      <c r="A798" s="6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x14ac:dyDescent="0.25">
      <c r="A799" s="6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x14ac:dyDescent="0.25">
      <c r="A800" s="6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x14ac:dyDescent="0.25">
      <c r="A801" s="6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x14ac:dyDescent="0.25">
      <c r="A802" s="6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x14ac:dyDescent="0.25">
      <c r="A803" s="6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x14ac:dyDescent="0.25">
      <c r="A804" s="6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x14ac:dyDescent="0.25">
      <c r="A805" s="6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x14ac:dyDescent="0.25">
      <c r="A806" s="6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x14ac:dyDescent="0.25">
      <c r="A807" s="6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x14ac:dyDescent="0.25">
      <c r="A808" s="6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x14ac:dyDescent="0.25">
      <c r="A809" s="6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x14ac:dyDescent="0.25">
      <c r="A810" s="6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x14ac:dyDescent="0.25">
      <c r="A811" s="6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x14ac:dyDescent="0.25">
      <c r="A812" s="6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x14ac:dyDescent="0.25">
      <c r="A813" s="6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x14ac:dyDescent="0.25">
      <c r="A814" s="6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x14ac:dyDescent="0.25">
      <c r="A815" s="6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x14ac:dyDescent="0.25">
      <c r="A816" s="6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x14ac:dyDescent="0.25">
      <c r="A817" s="6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x14ac:dyDescent="0.25">
      <c r="A818" s="6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x14ac:dyDescent="0.25">
      <c r="A819" s="6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x14ac:dyDescent="0.25">
      <c r="A820" s="6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x14ac:dyDescent="0.25">
      <c r="A821" s="6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x14ac:dyDescent="0.25">
      <c r="A822" s="6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x14ac:dyDescent="0.25">
      <c r="A823" s="6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x14ac:dyDescent="0.25">
      <c r="A824" s="6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x14ac:dyDescent="0.25">
      <c r="A825" s="6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x14ac:dyDescent="0.25">
      <c r="A826" s="6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x14ac:dyDescent="0.25">
      <c r="A827" s="6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x14ac:dyDescent="0.25">
      <c r="A828" s="6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x14ac:dyDescent="0.25">
      <c r="A829" s="6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x14ac:dyDescent="0.25">
      <c r="A830" s="6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x14ac:dyDescent="0.25">
      <c r="A831" s="6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x14ac:dyDescent="0.25">
      <c r="A832" s="6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x14ac:dyDescent="0.25">
      <c r="A833" s="6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x14ac:dyDescent="0.25">
      <c r="A834" s="6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x14ac:dyDescent="0.25">
      <c r="A835" s="6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x14ac:dyDescent="0.25">
      <c r="A836" s="6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x14ac:dyDescent="0.25">
      <c r="A837" s="6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x14ac:dyDescent="0.25">
      <c r="A838" s="6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x14ac:dyDescent="0.25">
      <c r="A839" s="6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x14ac:dyDescent="0.25">
      <c r="A840" s="6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x14ac:dyDescent="0.25">
      <c r="A841" s="6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x14ac:dyDescent="0.25">
      <c r="A842" s="6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x14ac:dyDescent="0.25">
      <c r="A843" s="6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x14ac:dyDescent="0.25">
      <c r="A844" s="6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x14ac:dyDescent="0.25">
      <c r="A845" s="6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x14ac:dyDescent="0.25">
      <c r="A846" s="6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x14ac:dyDescent="0.25">
      <c r="A847" s="6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x14ac:dyDescent="0.25">
      <c r="A848" s="6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x14ac:dyDescent="0.25">
      <c r="A849" s="6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x14ac:dyDescent="0.25">
      <c r="A850" s="6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x14ac:dyDescent="0.25">
      <c r="A851" s="6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x14ac:dyDescent="0.25">
      <c r="A852" s="6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x14ac:dyDescent="0.25">
      <c r="A853" s="6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x14ac:dyDescent="0.25">
      <c r="A854" s="6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x14ac:dyDescent="0.25">
      <c r="A855" s="6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x14ac:dyDescent="0.25">
      <c r="A856" s="6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x14ac:dyDescent="0.25">
      <c r="A857" s="6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x14ac:dyDescent="0.25">
      <c r="A858" s="6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x14ac:dyDescent="0.25">
      <c r="A859" s="6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x14ac:dyDescent="0.25">
      <c r="A860" s="6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x14ac:dyDescent="0.25">
      <c r="A861" s="6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x14ac:dyDescent="0.25">
      <c r="A862" s="6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x14ac:dyDescent="0.25">
      <c r="A863" s="6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x14ac:dyDescent="0.25">
      <c r="A864" s="6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x14ac:dyDescent="0.25">
      <c r="A865" s="6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x14ac:dyDescent="0.25">
      <c r="A866" s="6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x14ac:dyDescent="0.25">
      <c r="A867" s="6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x14ac:dyDescent="0.25">
      <c r="A868" s="6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x14ac:dyDescent="0.25">
      <c r="A869" s="6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x14ac:dyDescent="0.25">
      <c r="A870" s="6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x14ac:dyDescent="0.25">
      <c r="A871" s="6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x14ac:dyDescent="0.25">
      <c r="A872" s="6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x14ac:dyDescent="0.25">
      <c r="A873" s="6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x14ac:dyDescent="0.25">
      <c r="A874" s="6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x14ac:dyDescent="0.25">
      <c r="A875" s="6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x14ac:dyDescent="0.25">
      <c r="A876" s="6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x14ac:dyDescent="0.25">
      <c r="A877" s="6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x14ac:dyDescent="0.25">
      <c r="A878" s="6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x14ac:dyDescent="0.25">
      <c r="A879" s="6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x14ac:dyDescent="0.25">
      <c r="A880" s="6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x14ac:dyDescent="0.25">
      <c r="A881" s="6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x14ac:dyDescent="0.25">
      <c r="A882" s="6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x14ac:dyDescent="0.25">
      <c r="A883" s="6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x14ac:dyDescent="0.25">
      <c r="A884" s="6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x14ac:dyDescent="0.25">
      <c r="A885" s="6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x14ac:dyDescent="0.25">
      <c r="A886" s="6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x14ac:dyDescent="0.25">
      <c r="A887" s="6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x14ac:dyDescent="0.25">
      <c r="A888" s="6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x14ac:dyDescent="0.25">
      <c r="A889" s="6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x14ac:dyDescent="0.25">
      <c r="A890" s="6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x14ac:dyDescent="0.25">
      <c r="A891" s="6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x14ac:dyDescent="0.25">
      <c r="A892" s="6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x14ac:dyDescent="0.25">
      <c r="A893" s="6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x14ac:dyDescent="0.25">
      <c r="A894" s="6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x14ac:dyDescent="0.25">
      <c r="A895" s="6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x14ac:dyDescent="0.25">
      <c r="A896" s="6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x14ac:dyDescent="0.25">
      <c r="A897" s="6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x14ac:dyDescent="0.25">
      <c r="A898" s="6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x14ac:dyDescent="0.25">
      <c r="A899" s="6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x14ac:dyDescent="0.25">
      <c r="A900" s="6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x14ac:dyDescent="0.25">
      <c r="A901" s="6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x14ac:dyDescent="0.25">
      <c r="A902" s="6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x14ac:dyDescent="0.25">
      <c r="A903" s="6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x14ac:dyDescent="0.25">
      <c r="A904" s="6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x14ac:dyDescent="0.25">
      <c r="A905" s="6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x14ac:dyDescent="0.25">
      <c r="A906" s="6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x14ac:dyDescent="0.25">
      <c r="A907" s="6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x14ac:dyDescent="0.25">
      <c r="A908" s="6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x14ac:dyDescent="0.25">
      <c r="A909" s="6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x14ac:dyDescent="0.25">
      <c r="A910" s="6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x14ac:dyDescent="0.25">
      <c r="A911" s="6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x14ac:dyDescent="0.25">
      <c r="A912" s="6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x14ac:dyDescent="0.25">
      <c r="A913" s="6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x14ac:dyDescent="0.25">
      <c r="A914" s="6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x14ac:dyDescent="0.25">
      <c r="A915" s="6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x14ac:dyDescent="0.25">
      <c r="A916" s="6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x14ac:dyDescent="0.25">
      <c r="A917" s="6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x14ac:dyDescent="0.25">
      <c r="A918" s="6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x14ac:dyDescent="0.25">
      <c r="A919" s="6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x14ac:dyDescent="0.25">
      <c r="A920" s="6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x14ac:dyDescent="0.25">
      <c r="A921" s="6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x14ac:dyDescent="0.25">
      <c r="A922" s="6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x14ac:dyDescent="0.25">
      <c r="A923" s="6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x14ac:dyDescent="0.25">
      <c r="A924" s="6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x14ac:dyDescent="0.25">
      <c r="A925" s="6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x14ac:dyDescent="0.25">
      <c r="A926" s="6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x14ac:dyDescent="0.25">
      <c r="A927" s="6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x14ac:dyDescent="0.25">
      <c r="A928" s="6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x14ac:dyDescent="0.25">
      <c r="A929" s="6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x14ac:dyDescent="0.25">
      <c r="A930" s="6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x14ac:dyDescent="0.25">
      <c r="A931" s="6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x14ac:dyDescent="0.25">
      <c r="A932" s="6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x14ac:dyDescent="0.25">
      <c r="A933" s="6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x14ac:dyDescent="0.25">
      <c r="A934" s="6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x14ac:dyDescent="0.25">
      <c r="A935" s="6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x14ac:dyDescent="0.25">
      <c r="A936" s="6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x14ac:dyDescent="0.25">
      <c r="A937" s="6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x14ac:dyDescent="0.25">
      <c r="A938" s="6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x14ac:dyDescent="0.25">
      <c r="A939" s="6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x14ac:dyDescent="0.25">
      <c r="A940" s="6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x14ac:dyDescent="0.25">
      <c r="A941" s="6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x14ac:dyDescent="0.25">
      <c r="A942" s="6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x14ac:dyDescent="0.25">
      <c r="A943" s="6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x14ac:dyDescent="0.25">
      <c r="A944" s="6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x14ac:dyDescent="0.25">
      <c r="A945" s="6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x14ac:dyDescent="0.25">
      <c r="A946" s="6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x14ac:dyDescent="0.25">
      <c r="A947" s="6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x14ac:dyDescent="0.25">
      <c r="A948" s="6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x14ac:dyDescent="0.25">
      <c r="A949" s="6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x14ac:dyDescent="0.25">
      <c r="A950" s="6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x14ac:dyDescent="0.25">
      <c r="A951" s="6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x14ac:dyDescent="0.25">
      <c r="A952" s="6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x14ac:dyDescent="0.25">
      <c r="A953" s="6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x14ac:dyDescent="0.25">
      <c r="A954" s="6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x14ac:dyDescent="0.25">
      <c r="A955" s="6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x14ac:dyDescent="0.25">
      <c r="A956" s="6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x14ac:dyDescent="0.25">
      <c r="A957" s="6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x14ac:dyDescent="0.25">
      <c r="A958" s="6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x14ac:dyDescent="0.25">
      <c r="A959" s="6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x14ac:dyDescent="0.25">
      <c r="A960" s="6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x14ac:dyDescent="0.25">
      <c r="A961" s="6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x14ac:dyDescent="0.25">
      <c r="A962" s="6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x14ac:dyDescent="0.25">
      <c r="A963" s="6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x14ac:dyDescent="0.25">
      <c r="A964" s="6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x14ac:dyDescent="0.25">
      <c r="A965" s="6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x14ac:dyDescent="0.25">
      <c r="A966" s="6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x14ac:dyDescent="0.25">
      <c r="A967" s="6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x14ac:dyDescent="0.25">
      <c r="A968" s="6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x14ac:dyDescent="0.25">
      <c r="A969" s="6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x14ac:dyDescent="0.25">
      <c r="A970" s="6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x14ac:dyDescent="0.25">
      <c r="A971" s="6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x14ac:dyDescent="0.25">
      <c r="A972" s="6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x14ac:dyDescent="0.25">
      <c r="A973" s="6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x14ac:dyDescent="0.25">
      <c r="A974" s="6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x14ac:dyDescent="0.25">
      <c r="A975" s="6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x14ac:dyDescent="0.25">
      <c r="A976" s="6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x14ac:dyDescent="0.25">
      <c r="A977" s="6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x14ac:dyDescent="0.25">
      <c r="A978" s="6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x14ac:dyDescent="0.25">
      <c r="A979" s="6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x14ac:dyDescent="0.25">
      <c r="A980" s="6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x14ac:dyDescent="0.25">
      <c r="A981" s="6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x14ac:dyDescent="0.25">
      <c r="A982" s="6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x14ac:dyDescent="0.25">
      <c r="A983" s="6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x14ac:dyDescent="0.25">
      <c r="A984" s="6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x14ac:dyDescent="0.25">
      <c r="A985" s="6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x14ac:dyDescent="0.25">
      <c r="A986" s="6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x14ac:dyDescent="0.25">
      <c r="A987" s="6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x14ac:dyDescent="0.25">
      <c r="A988" s="6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x14ac:dyDescent="0.25">
      <c r="A989" s="6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x14ac:dyDescent="0.25">
      <c r="A990" s="6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x14ac:dyDescent="0.25">
      <c r="A991" s="6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x14ac:dyDescent="0.25">
      <c r="A992" s="6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x14ac:dyDescent="0.25">
      <c r="A993" s="6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x14ac:dyDescent="0.25">
      <c r="A994" s="6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x14ac:dyDescent="0.25">
      <c r="A995" s="6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1:26" x14ac:dyDescent="0.25">
      <c r="A996" s="6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x14ac:dyDescent="0.25">
      <c r="A997" s="6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1:26" x14ac:dyDescent="0.25">
      <c r="A998" s="6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1:26" x14ac:dyDescent="0.25">
      <c r="A999" s="6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spans="1:26" x14ac:dyDescent="0.25">
      <c r="A1000" s="6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  <row r="1001" spans="1:26" x14ac:dyDescent="0.25">
      <c r="A1001" s="6"/>
      <c r="B1001" s="9"/>
      <c r="C1001" s="9"/>
      <c r="D1001" s="9"/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</row>
    <row r="1002" spans="1:26" x14ac:dyDescent="0.25">
      <c r="A1002" s="6"/>
      <c r="B1002" s="9"/>
      <c r="C1002" s="9"/>
      <c r="D1002" s="9"/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</row>
    <row r="1003" spans="1:26" x14ac:dyDescent="0.25">
      <c r="A1003" s="6"/>
      <c r="B1003" s="9"/>
      <c r="C1003" s="9"/>
      <c r="D1003" s="9"/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</row>
    <row r="1004" spans="1:26" x14ac:dyDescent="0.25">
      <c r="A1004" s="6"/>
      <c r="B1004" s="9"/>
      <c r="C1004" s="9"/>
      <c r="D1004" s="9"/>
      <c r="E1004" s="9"/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</row>
    <row r="1005" spans="1:26" x14ac:dyDescent="0.25">
      <c r="A1005" s="6"/>
      <c r="B1005" s="9"/>
      <c r="C1005" s="9"/>
      <c r="D1005" s="9"/>
      <c r="E1005" s="9"/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</row>
    <row r="1006" spans="1:26" x14ac:dyDescent="0.25">
      <c r="A1006" s="6"/>
      <c r="B1006" s="9"/>
      <c r="C1006" s="9"/>
      <c r="D1006" s="9"/>
      <c r="E1006" s="9"/>
      <c r="F1006" s="9"/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</row>
    <row r="1007" spans="1:26" x14ac:dyDescent="0.25">
      <c r="A1007" s="6"/>
      <c r="B1007" s="9"/>
      <c r="C1007" s="9"/>
      <c r="D1007" s="9"/>
      <c r="E1007" s="9"/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</row>
    <row r="1008" spans="1:26" x14ac:dyDescent="0.25">
      <c r="A1008" s="6"/>
      <c r="B1008" s="9"/>
      <c r="C1008" s="9"/>
      <c r="D1008" s="9"/>
      <c r="E1008" s="9"/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</row>
    <row r="1009" spans="1:26" x14ac:dyDescent="0.25">
      <c r="A1009" s="6"/>
      <c r="B1009" s="9"/>
      <c r="C1009" s="9"/>
      <c r="D1009" s="9"/>
      <c r="E1009" s="9"/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</row>
    <row r="1010" spans="1:26" x14ac:dyDescent="0.25">
      <c r="A1010" s="6"/>
      <c r="B1010" s="9"/>
      <c r="C1010" s="9"/>
      <c r="D1010" s="9"/>
      <c r="E1010" s="9"/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</row>
    <row r="1011" spans="1:26" x14ac:dyDescent="0.25">
      <c r="A1011" s="6"/>
      <c r="B1011" s="9"/>
      <c r="C1011" s="9"/>
      <c r="D1011" s="9"/>
      <c r="E1011" s="9"/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</row>
    <row r="1012" spans="1:26" x14ac:dyDescent="0.25">
      <c r="A1012" s="6"/>
      <c r="B1012" s="9"/>
      <c r="C1012" s="9"/>
      <c r="D1012" s="9"/>
      <c r="E1012" s="9"/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</row>
    <row r="1013" spans="1:26" x14ac:dyDescent="0.25">
      <c r="A1013" s="6"/>
      <c r="B1013" s="9"/>
      <c r="C1013" s="9"/>
      <c r="D1013" s="9"/>
      <c r="E1013" s="9"/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</row>
    <row r="1014" spans="1:26" x14ac:dyDescent="0.25">
      <c r="A1014" s="6"/>
      <c r="B1014" s="9"/>
      <c r="C1014" s="9"/>
      <c r="D1014" s="9"/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</row>
    <row r="1015" spans="1:26" x14ac:dyDescent="0.25">
      <c r="A1015" s="6"/>
      <c r="B1015" s="9"/>
      <c r="C1015" s="9"/>
      <c r="D1015" s="9"/>
      <c r="E1015" s="9"/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</row>
    <row r="1016" spans="1:26" x14ac:dyDescent="0.25">
      <c r="A1016" s="6"/>
      <c r="B1016" s="9"/>
      <c r="C1016" s="9"/>
      <c r="D1016" s="9"/>
      <c r="E1016" s="9"/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</row>
    <row r="1017" spans="1:26" x14ac:dyDescent="0.25">
      <c r="A1017" s="6"/>
      <c r="B1017" s="9"/>
      <c r="C1017" s="9"/>
      <c r="D1017" s="9"/>
      <c r="E1017" s="9"/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</row>
    <row r="1018" spans="1:26" x14ac:dyDescent="0.25">
      <c r="A1018" s="6"/>
      <c r="B1018" s="9"/>
      <c r="C1018" s="9"/>
      <c r="D1018" s="9"/>
      <c r="E1018" s="9"/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</row>
    <row r="1019" spans="1:26" x14ac:dyDescent="0.25">
      <c r="A1019" s="6"/>
      <c r="B1019" s="9"/>
      <c r="C1019" s="9"/>
      <c r="D1019" s="9"/>
      <c r="E1019" s="9"/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</row>
  </sheetData>
  <sheetProtection password="E3A5" sheet="1" objects="1" scenarios="1"/>
  <mergeCells count="2">
    <mergeCell ref="A1:D1"/>
    <mergeCell ref="A3:D3"/>
  </mergeCell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K1019"/>
  <sheetViews>
    <sheetView showGridLines="0" workbookViewId="0">
      <pane xSplit="4" ySplit="7" topLeftCell="E8" activePane="bottomRight" state="frozen"/>
      <selection activeCell="E35" sqref="E35"/>
      <selection pane="topRight" activeCell="E35" sqref="E35"/>
      <selection pane="bottomLeft" activeCell="E35" sqref="E35"/>
      <selection pane="bottomRight" activeCell="E38" sqref="E38"/>
    </sheetView>
  </sheetViews>
  <sheetFormatPr defaultColWidth="14.42578125" defaultRowHeight="15.75" customHeight="1" x14ac:dyDescent="0.2"/>
  <cols>
    <col min="1" max="1" width="12.85546875" style="3" customWidth="1"/>
    <col min="2" max="2" width="44" style="3" customWidth="1"/>
    <col min="3" max="16384" width="14.42578125" style="3"/>
  </cols>
  <sheetData>
    <row r="1" spans="1:37" ht="15.75" customHeight="1" x14ac:dyDescent="0.2">
      <c r="A1" s="109" t="s">
        <v>131</v>
      </c>
      <c r="B1" s="108"/>
      <c r="C1" s="108"/>
      <c r="D1" s="108"/>
      <c r="E1" s="50" t="s">
        <v>94</v>
      </c>
    </row>
    <row r="2" spans="1:37" ht="6" customHeight="1" x14ac:dyDescent="0.2"/>
    <row r="3" spans="1:37" ht="20.25" customHeight="1" x14ac:dyDescent="0.25">
      <c r="A3" s="111" t="s">
        <v>114</v>
      </c>
      <c r="B3" s="108"/>
      <c r="C3" s="108"/>
      <c r="D3" s="108"/>
      <c r="E3" s="35"/>
    </row>
    <row r="4" spans="1:37" ht="12" customHeight="1" x14ac:dyDescent="0.2">
      <c r="D4" s="30" t="s">
        <v>101</v>
      </c>
    </row>
    <row r="5" spans="1:37" x14ac:dyDescent="0.25">
      <c r="A5" s="4" t="s">
        <v>0</v>
      </c>
      <c r="B5" s="5" t="s">
        <v>100</v>
      </c>
      <c r="C5" s="40">
        <v>1</v>
      </c>
      <c r="D5" s="4" t="s">
        <v>99</v>
      </c>
      <c r="E5" s="32" t="s">
        <v>93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37" x14ac:dyDescent="0.25">
      <c r="A6" s="6"/>
      <c r="B6" s="7"/>
      <c r="C6" s="8"/>
      <c r="D6" s="8"/>
      <c r="E6" s="8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37" x14ac:dyDescent="0.25">
      <c r="A7" s="6"/>
      <c r="B7" s="7" t="s">
        <v>98</v>
      </c>
      <c r="C7" s="8" t="s">
        <v>49</v>
      </c>
      <c r="D7" s="8"/>
      <c r="E7" s="33" t="s">
        <v>61</v>
      </c>
      <c r="F7" s="33" t="s">
        <v>62</v>
      </c>
      <c r="G7" s="33" t="s">
        <v>63</v>
      </c>
      <c r="H7" s="33" t="s">
        <v>64</v>
      </c>
      <c r="I7" s="33" t="s">
        <v>65</v>
      </c>
      <c r="J7" s="33" t="s">
        <v>66</v>
      </c>
      <c r="K7" s="33" t="s">
        <v>67</v>
      </c>
      <c r="L7" s="33" t="s">
        <v>68</v>
      </c>
      <c r="M7" s="33" t="s">
        <v>69</v>
      </c>
      <c r="N7" s="33" t="s">
        <v>70</v>
      </c>
      <c r="O7" s="33" t="s">
        <v>71</v>
      </c>
      <c r="P7" s="33" t="s">
        <v>72</v>
      </c>
      <c r="Q7" s="33" t="s">
        <v>73</v>
      </c>
      <c r="R7" s="33" t="s">
        <v>74</v>
      </c>
      <c r="S7" s="33" t="s">
        <v>75</v>
      </c>
      <c r="T7" s="33" t="s">
        <v>76</v>
      </c>
      <c r="U7" s="33" t="s">
        <v>77</v>
      </c>
      <c r="V7" s="33" t="s">
        <v>78</v>
      </c>
      <c r="W7" s="33" t="s">
        <v>79</v>
      </c>
      <c r="X7" s="33" t="s">
        <v>80</v>
      </c>
      <c r="Y7" s="33" t="s">
        <v>81</v>
      </c>
      <c r="Z7" s="33" t="s">
        <v>82</v>
      </c>
      <c r="AA7" s="33" t="s">
        <v>83</v>
      </c>
      <c r="AB7" s="33" t="s">
        <v>84</v>
      </c>
      <c r="AC7" s="33" t="s">
        <v>85</v>
      </c>
      <c r="AD7" s="33" t="s">
        <v>86</v>
      </c>
      <c r="AE7" s="33" t="s">
        <v>87</v>
      </c>
      <c r="AF7" s="33" t="s">
        <v>88</v>
      </c>
      <c r="AG7" s="33" t="s">
        <v>89</v>
      </c>
      <c r="AH7" s="33" t="s">
        <v>90</v>
      </c>
      <c r="AI7" s="33" t="s">
        <v>91</v>
      </c>
      <c r="AJ7" s="30"/>
      <c r="AK7" s="30"/>
    </row>
    <row r="8" spans="1:37" ht="8.25" customHeight="1" x14ac:dyDescent="0.25">
      <c r="A8" s="6"/>
      <c r="B8" s="7"/>
      <c r="C8" s="8"/>
      <c r="D8" s="8"/>
      <c r="E8" s="8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37" x14ac:dyDescent="0.25">
      <c r="A9" s="6"/>
      <c r="B9" s="10" t="s">
        <v>4</v>
      </c>
      <c r="C9" s="37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37" x14ac:dyDescent="0.25">
      <c r="A10" s="6"/>
      <c r="B10" s="1" t="str">
        <f>'Annual Plan'!B10</f>
        <v>Income source 1 : type here</v>
      </c>
      <c r="C10" s="38">
        <f t="shared" ref="C10:C13" si="0">+SUM(E10:AI10)</f>
        <v>0</v>
      </c>
      <c r="D10" s="1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2"/>
      <c r="AK10" s="42"/>
    </row>
    <row r="11" spans="1:37" x14ac:dyDescent="0.25">
      <c r="A11" s="6"/>
      <c r="B11" s="1" t="str">
        <f>'Annual Plan'!B11</f>
        <v>Income source 2 : type here</v>
      </c>
      <c r="C11" s="38">
        <f t="shared" si="0"/>
        <v>0</v>
      </c>
      <c r="D11" s="1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2"/>
      <c r="AK11" s="42"/>
    </row>
    <row r="12" spans="1:37" x14ac:dyDescent="0.25">
      <c r="A12" s="6"/>
      <c r="B12" s="1" t="str">
        <f>'Annual Plan'!B12</f>
        <v>Income source 3 : type here</v>
      </c>
      <c r="C12" s="38">
        <f t="shared" si="0"/>
        <v>0</v>
      </c>
      <c r="D12" s="1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2"/>
      <c r="AK12" s="42"/>
    </row>
    <row r="13" spans="1:37" x14ac:dyDescent="0.25">
      <c r="A13" s="6"/>
      <c r="B13" s="1" t="str">
        <f>'Annual Plan'!B13</f>
        <v>Income source 4 : type here</v>
      </c>
      <c r="C13" s="38">
        <f t="shared" si="0"/>
        <v>0</v>
      </c>
      <c r="D13" s="12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2"/>
      <c r="AK13" s="42"/>
    </row>
    <row r="14" spans="1:37" x14ac:dyDescent="0.25">
      <c r="A14" s="4" t="s">
        <v>8</v>
      </c>
      <c r="B14" s="7" t="s">
        <v>9</v>
      </c>
      <c r="C14" s="39">
        <f t="shared" ref="C14" si="1">SUM(C10:C13)</f>
        <v>0</v>
      </c>
      <c r="D14" s="13"/>
      <c r="E14" s="43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</row>
    <row r="15" spans="1:37" x14ac:dyDescent="0.25">
      <c r="A15" s="6"/>
      <c r="B15" s="14"/>
      <c r="C15" s="15"/>
      <c r="D15" s="11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</row>
    <row r="16" spans="1:37" x14ac:dyDescent="0.25">
      <c r="A16" s="16"/>
      <c r="B16" s="17" t="s">
        <v>10</v>
      </c>
      <c r="C16" s="11"/>
      <c r="D16" s="11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</row>
    <row r="17" spans="1:37" x14ac:dyDescent="0.25">
      <c r="A17" s="4"/>
      <c r="B17" s="14" t="s">
        <v>11</v>
      </c>
      <c r="C17" s="38">
        <f t="shared" ref="C17:C31" si="2">+SUM(E17:AI17)</f>
        <v>0</v>
      </c>
      <c r="D17" s="1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2"/>
      <c r="AK17" s="42"/>
    </row>
    <row r="18" spans="1:37" x14ac:dyDescent="0.25">
      <c r="A18" s="4"/>
      <c r="B18" s="14" t="s">
        <v>12</v>
      </c>
      <c r="C18" s="38">
        <f t="shared" si="2"/>
        <v>0</v>
      </c>
      <c r="D18" s="1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2"/>
      <c r="AK18" s="42"/>
    </row>
    <row r="19" spans="1:37" x14ac:dyDescent="0.25">
      <c r="A19" s="4"/>
      <c r="B19" s="14" t="s">
        <v>13</v>
      </c>
      <c r="C19" s="38">
        <f t="shared" si="2"/>
        <v>0</v>
      </c>
      <c r="D19" s="1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2"/>
      <c r="AK19" s="42"/>
    </row>
    <row r="20" spans="1:37" x14ac:dyDescent="0.25">
      <c r="A20" s="4"/>
      <c r="B20" s="14" t="s">
        <v>14</v>
      </c>
      <c r="C20" s="38">
        <f t="shared" si="2"/>
        <v>0</v>
      </c>
      <c r="D20" s="1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2"/>
      <c r="AK20" s="42"/>
    </row>
    <row r="21" spans="1:37" x14ac:dyDescent="0.25">
      <c r="A21" s="4"/>
      <c r="B21" s="14" t="s">
        <v>15</v>
      </c>
      <c r="C21" s="38">
        <f t="shared" si="2"/>
        <v>0</v>
      </c>
      <c r="D21" s="1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2"/>
      <c r="AK21" s="42"/>
    </row>
    <row r="22" spans="1:37" x14ac:dyDescent="0.25">
      <c r="A22" s="4"/>
      <c r="B22" s="18" t="s">
        <v>16</v>
      </c>
      <c r="C22" s="38">
        <f t="shared" si="2"/>
        <v>0</v>
      </c>
      <c r="D22" s="1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  <c r="AI22" s="41"/>
      <c r="AJ22" s="42"/>
      <c r="AK22" s="42"/>
    </row>
    <row r="23" spans="1:37" x14ac:dyDescent="0.25">
      <c r="A23" s="4"/>
      <c r="B23" s="18" t="s">
        <v>17</v>
      </c>
      <c r="C23" s="38">
        <f t="shared" si="2"/>
        <v>0</v>
      </c>
      <c r="D23" s="1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2"/>
      <c r="AK23" s="42"/>
    </row>
    <row r="24" spans="1:37" x14ac:dyDescent="0.25">
      <c r="A24" s="4"/>
      <c r="B24" s="14" t="s">
        <v>31</v>
      </c>
      <c r="C24" s="38">
        <f t="shared" si="2"/>
        <v>0</v>
      </c>
      <c r="D24" s="1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2"/>
      <c r="AK24" s="42"/>
    </row>
    <row r="25" spans="1:37" x14ac:dyDescent="0.25">
      <c r="A25" s="4"/>
      <c r="B25" s="14" t="s">
        <v>18</v>
      </c>
      <c r="C25" s="38">
        <f t="shared" si="2"/>
        <v>0</v>
      </c>
      <c r="D25" s="1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2"/>
      <c r="AK25" s="42"/>
    </row>
    <row r="26" spans="1:37" x14ac:dyDescent="0.25">
      <c r="A26" s="4"/>
      <c r="B26" s="1" t="str">
        <f>'Annual Plan'!B26</f>
        <v xml:space="preserve">       Other item : type here</v>
      </c>
      <c r="C26" s="38">
        <f t="shared" si="2"/>
        <v>0</v>
      </c>
      <c r="D26" s="1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2"/>
      <c r="AK26" s="42"/>
    </row>
    <row r="27" spans="1:37" x14ac:dyDescent="0.25">
      <c r="A27" s="4"/>
      <c r="B27" s="1" t="str">
        <f>'Annual Plan'!B27</f>
        <v xml:space="preserve">       Other item : type here</v>
      </c>
      <c r="C27" s="38">
        <f t="shared" ref="C27" si="3">+SUM(E27:AI27)</f>
        <v>0</v>
      </c>
      <c r="D27" s="1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2"/>
      <c r="AK27" s="42"/>
    </row>
    <row r="28" spans="1:37" x14ac:dyDescent="0.25">
      <c r="A28" s="4"/>
      <c r="B28" s="1" t="str">
        <f>'Annual Plan'!B28</f>
        <v xml:space="preserve">       Other item : type here</v>
      </c>
      <c r="C28" s="38">
        <f t="shared" si="2"/>
        <v>0</v>
      </c>
      <c r="D28" s="1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2"/>
      <c r="AK28" s="42"/>
    </row>
    <row r="29" spans="1:37" x14ac:dyDescent="0.25">
      <c r="A29" s="4"/>
      <c r="B29" s="1" t="str">
        <f>'Annual Plan'!B29</f>
        <v xml:space="preserve">       Other item : type here</v>
      </c>
      <c r="C29" s="38">
        <f t="shared" si="2"/>
        <v>0</v>
      </c>
      <c r="D29" s="1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2"/>
      <c r="AK29" s="42"/>
    </row>
    <row r="30" spans="1:37" x14ac:dyDescent="0.25">
      <c r="A30" s="6"/>
      <c r="B30" s="1" t="str">
        <f>'Annual Plan'!B30</f>
        <v xml:space="preserve">       Other item : type here</v>
      </c>
      <c r="C30" s="38">
        <f t="shared" si="2"/>
        <v>0</v>
      </c>
      <c r="D30" s="1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2"/>
      <c r="AK30" s="42"/>
    </row>
    <row r="31" spans="1:37" x14ac:dyDescent="0.25">
      <c r="A31" s="6"/>
      <c r="B31" s="14" t="s">
        <v>20</v>
      </c>
      <c r="C31" s="38">
        <f t="shared" si="2"/>
        <v>0</v>
      </c>
      <c r="D31" s="12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2"/>
      <c r="AK31" s="42"/>
    </row>
    <row r="32" spans="1:37" x14ac:dyDescent="0.25">
      <c r="A32" s="4" t="s">
        <v>21</v>
      </c>
      <c r="B32" s="7" t="s">
        <v>22</v>
      </c>
      <c r="C32" s="28">
        <f>SUM(C17:C31)</f>
        <v>0</v>
      </c>
      <c r="D32" s="19"/>
      <c r="E32" s="45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</row>
    <row r="33" spans="1:37" x14ac:dyDescent="0.25">
      <c r="A33" s="4"/>
      <c r="B33" s="7"/>
      <c r="C33" s="19"/>
      <c r="D33" s="19"/>
      <c r="E33" s="45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</row>
    <row r="34" spans="1:37" x14ac:dyDescent="0.25">
      <c r="A34" s="4"/>
      <c r="B34" s="17" t="s">
        <v>26</v>
      </c>
      <c r="C34" s="20"/>
      <c r="D34" s="20"/>
      <c r="E34" s="46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</row>
    <row r="35" spans="1:37" x14ac:dyDescent="0.25">
      <c r="A35" s="4"/>
      <c r="B35" s="14" t="s">
        <v>27</v>
      </c>
      <c r="C35" s="38">
        <f t="shared" ref="C35:C38" si="4">+SUM(E35:AI35)</f>
        <v>0</v>
      </c>
      <c r="D35" s="1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2"/>
      <c r="AK35" s="42"/>
    </row>
    <row r="36" spans="1:37" x14ac:dyDescent="0.25">
      <c r="A36" s="4"/>
      <c r="B36" s="21" t="s">
        <v>28</v>
      </c>
      <c r="C36" s="38">
        <f t="shared" si="4"/>
        <v>0</v>
      </c>
      <c r="D36" s="1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2"/>
      <c r="AK36" s="42"/>
    </row>
    <row r="37" spans="1:37" x14ac:dyDescent="0.25">
      <c r="A37" s="6"/>
      <c r="B37" s="1" t="str">
        <f>'Annual Plan'!B37</f>
        <v xml:space="preserve">       Other item : type here</v>
      </c>
      <c r="C37" s="38">
        <f t="shared" si="4"/>
        <v>0</v>
      </c>
      <c r="D37" s="1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2"/>
      <c r="AK37" s="42"/>
    </row>
    <row r="38" spans="1:37" x14ac:dyDescent="0.25">
      <c r="A38" s="6"/>
      <c r="B38" s="1" t="str">
        <f>'Annual Plan'!B38</f>
        <v xml:space="preserve">       Other item : type here</v>
      </c>
      <c r="C38" s="38">
        <f t="shared" si="4"/>
        <v>0</v>
      </c>
      <c r="D38" s="12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2"/>
      <c r="AK38" s="42"/>
    </row>
    <row r="39" spans="1:37" x14ac:dyDescent="0.25">
      <c r="A39" s="4" t="s">
        <v>23</v>
      </c>
      <c r="B39" s="7" t="s">
        <v>29</v>
      </c>
      <c r="C39" s="28">
        <f>SUM(C35:C38)</f>
        <v>0</v>
      </c>
      <c r="D39" s="19"/>
      <c r="E39" s="45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</row>
    <row r="40" spans="1:37" x14ac:dyDescent="0.25">
      <c r="A40" s="4"/>
      <c r="B40" s="7"/>
      <c r="C40" s="28"/>
      <c r="D40" s="19"/>
      <c r="E40" s="45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</row>
    <row r="41" spans="1:37" x14ac:dyDescent="0.25">
      <c r="A41" s="30" t="s">
        <v>24</v>
      </c>
      <c r="B41" s="23" t="s">
        <v>32</v>
      </c>
      <c r="C41" s="28">
        <f>+C14-C32-C39</f>
        <v>0</v>
      </c>
      <c r="D41" s="26"/>
      <c r="E41" s="45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</row>
    <row r="42" spans="1:37" x14ac:dyDescent="0.25">
      <c r="A42" s="6"/>
      <c r="B42" s="9"/>
      <c r="C42" s="29"/>
      <c r="D42" s="9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</row>
    <row r="43" spans="1:37" x14ac:dyDescent="0.25">
      <c r="A43" s="4" t="s">
        <v>25</v>
      </c>
      <c r="B43" s="27" t="s">
        <v>160</v>
      </c>
      <c r="C43" s="28">
        <f>C41/$C$5</f>
        <v>0</v>
      </c>
      <c r="D43" s="28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</row>
    <row r="44" spans="1:37" ht="10.5" customHeight="1" x14ac:dyDescent="0.25">
      <c r="A44" s="6"/>
      <c r="B44" s="25"/>
      <c r="C44" s="9"/>
      <c r="D44" s="9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</row>
    <row r="45" spans="1:37" x14ac:dyDescent="0.25">
      <c r="A45" s="34" t="s">
        <v>97</v>
      </c>
      <c r="B45" s="9"/>
      <c r="C45" s="9"/>
      <c r="D45" s="9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</row>
    <row r="46" spans="1:37" x14ac:dyDescent="0.25">
      <c r="A46" s="34" t="s">
        <v>92</v>
      </c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37" x14ac:dyDescent="0.25"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37" s="20" customFormat="1" x14ac:dyDescent="0.25">
      <c r="A48" s="31" t="s">
        <v>115</v>
      </c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s="20" customFormat="1" x14ac:dyDescent="0.25">
      <c r="A49" s="2"/>
      <c r="B49" s="2"/>
      <c r="C49" s="2"/>
      <c r="D49" s="2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s="20" customFormat="1" x14ac:dyDescent="0.25">
      <c r="A50" s="2"/>
      <c r="B50" s="2"/>
      <c r="C50" s="2"/>
      <c r="D50" s="2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s="20" customFormat="1" x14ac:dyDescent="0.25">
      <c r="A51" s="2"/>
      <c r="B51" s="2"/>
      <c r="C51" s="2"/>
      <c r="D51" s="2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s="20" customFormat="1" x14ac:dyDescent="0.25">
      <c r="A52" s="2"/>
      <c r="B52" s="2"/>
      <c r="C52" s="2"/>
      <c r="D52" s="2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s="20" customFormat="1" x14ac:dyDescent="0.25">
      <c r="A53" s="2"/>
      <c r="B53" s="2"/>
      <c r="C53" s="2"/>
      <c r="D53" s="2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s="20" customFormat="1" x14ac:dyDescent="0.25">
      <c r="A54" s="2"/>
      <c r="B54" s="2"/>
      <c r="C54" s="2"/>
      <c r="D54" s="2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s="20" customFormat="1" x14ac:dyDescent="0.25">
      <c r="A55" s="2"/>
      <c r="B55" s="2"/>
      <c r="C55" s="2"/>
      <c r="D55" s="2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s="20" customFormat="1" x14ac:dyDescent="0.25">
      <c r="A56" s="2"/>
      <c r="B56" s="2"/>
      <c r="C56" s="2"/>
      <c r="D56" s="2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s="20" customFormat="1" x14ac:dyDescent="0.25">
      <c r="A57" s="2"/>
      <c r="B57" s="2"/>
      <c r="C57" s="2"/>
      <c r="D57" s="2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s="20" customFormat="1" x14ac:dyDescent="0.25">
      <c r="A58" s="2"/>
      <c r="B58" s="2"/>
      <c r="C58" s="2"/>
      <c r="D58" s="2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s="20" customFormat="1" x14ac:dyDescent="0.25">
      <c r="A59" s="2"/>
      <c r="B59" s="2"/>
      <c r="C59" s="2"/>
      <c r="D59" s="2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s="20" customFormat="1" x14ac:dyDescent="0.25">
      <c r="A60" s="2"/>
      <c r="B60" s="2"/>
      <c r="C60" s="2"/>
      <c r="D60" s="2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s="20" customFormat="1" x14ac:dyDescent="0.25">
      <c r="A61" s="2"/>
      <c r="B61" s="2"/>
      <c r="C61" s="2"/>
      <c r="D61" s="2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s="20" customFormat="1" x14ac:dyDescent="0.25">
      <c r="A62" s="2"/>
      <c r="B62" s="2"/>
      <c r="C62" s="2"/>
      <c r="D62" s="2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s="20" customFormat="1" x14ac:dyDescent="0.25">
      <c r="A63" s="2"/>
      <c r="B63" s="2"/>
      <c r="C63" s="2"/>
      <c r="D63" s="2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s="20" customFormat="1" x14ac:dyDescent="0.25">
      <c r="A64" s="2"/>
      <c r="B64" s="2"/>
      <c r="C64" s="2"/>
      <c r="D64" s="2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20" customFormat="1" x14ac:dyDescent="0.25">
      <c r="A65" s="2"/>
      <c r="B65" s="2"/>
      <c r="C65" s="2"/>
      <c r="D65" s="2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20" customFormat="1" x14ac:dyDescent="0.25">
      <c r="A66" s="2"/>
      <c r="B66" s="2"/>
      <c r="C66" s="2"/>
      <c r="D66" s="2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s="20" customFormat="1" x14ac:dyDescent="0.25">
      <c r="A67" s="2"/>
      <c r="B67" s="2"/>
      <c r="C67" s="2"/>
      <c r="D67" s="2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s="20" customFormat="1" x14ac:dyDescent="0.25">
      <c r="A68" s="2"/>
      <c r="B68" s="2"/>
      <c r="C68" s="2"/>
      <c r="D68" s="2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s="20" customFormat="1" x14ac:dyDescent="0.25">
      <c r="A69" s="2"/>
      <c r="B69" s="2"/>
      <c r="C69" s="2"/>
      <c r="D69" s="2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s="20" customFormat="1" x14ac:dyDescent="0.25">
      <c r="A70" s="2"/>
      <c r="B70" s="2"/>
      <c r="C70" s="2"/>
      <c r="D70" s="2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s="20" customFormat="1" x14ac:dyDescent="0.25">
      <c r="A71" s="2"/>
      <c r="B71" s="2"/>
      <c r="C71" s="2"/>
      <c r="D71" s="2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s="20" customFormat="1" x14ac:dyDescent="0.25">
      <c r="A72" s="2"/>
      <c r="B72" s="2"/>
      <c r="C72" s="2"/>
      <c r="D72" s="2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s="20" customFormat="1" x14ac:dyDescent="0.25">
      <c r="A73" s="2"/>
      <c r="B73" s="2"/>
      <c r="C73" s="2"/>
      <c r="D73" s="2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s="20" customFormat="1" x14ac:dyDescent="0.25">
      <c r="A74" s="2"/>
      <c r="B74" s="2"/>
      <c r="C74" s="2"/>
      <c r="D74" s="2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s="20" customFormat="1" x14ac:dyDescent="0.25">
      <c r="A75" s="2"/>
      <c r="B75" s="2"/>
      <c r="C75" s="2"/>
      <c r="D75" s="2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s="20" customFormat="1" x14ac:dyDescent="0.25">
      <c r="A76" s="2"/>
      <c r="B76" s="2"/>
      <c r="C76" s="2"/>
      <c r="D76" s="2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s="20" customFormat="1" x14ac:dyDescent="0.25">
      <c r="A77" s="2"/>
      <c r="B77" s="2"/>
      <c r="C77" s="2"/>
      <c r="D77" s="2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s="20" customFormat="1" x14ac:dyDescent="0.25">
      <c r="A78" s="2"/>
      <c r="B78" s="2"/>
      <c r="C78" s="2"/>
      <c r="D78" s="2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s="20" customFormat="1" x14ac:dyDescent="0.25">
      <c r="A79" s="2"/>
      <c r="B79" s="2"/>
      <c r="C79" s="2"/>
      <c r="D79" s="2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s="20" customFormat="1" x14ac:dyDescent="0.25">
      <c r="A80" s="2"/>
      <c r="B80" s="2"/>
      <c r="C80" s="2"/>
      <c r="D80" s="2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s="20" customFormat="1" x14ac:dyDescent="0.25">
      <c r="A81" s="2"/>
      <c r="B81" s="2"/>
      <c r="C81" s="2"/>
      <c r="D81" s="2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s="20" customFormat="1" x14ac:dyDescent="0.25">
      <c r="A82" s="2"/>
      <c r="B82" s="2"/>
      <c r="C82" s="2"/>
      <c r="D82" s="2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s="20" customFormat="1" x14ac:dyDescent="0.25">
      <c r="A83" s="2"/>
      <c r="B83" s="2"/>
      <c r="C83" s="2"/>
      <c r="D83" s="2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s="20" customFormat="1" x14ac:dyDescent="0.25">
      <c r="A84" s="2"/>
      <c r="B84" s="2"/>
      <c r="C84" s="2"/>
      <c r="D84" s="2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s="20" customFormat="1" x14ac:dyDescent="0.25">
      <c r="A85" s="2"/>
      <c r="B85" s="2"/>
      <c r="C85" s="2"/>
      <c r="D85" s="2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s="20" customFormat="1" x14ac:dyDescent="0.25">
      <c r="A86" s="2"/>
      <c r="B86" s="2"/>
      <c r="C86" s="2"/>
      <c r="D86" s="2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s="20" customFormat="1" x14ac:dyDescent="0.25">
      <c r="A87" s="2"/>
      <c r="B87" s="2"/>
      <c r="C87" s="2"/>
      <c r="D87" s="2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s="20" customFormat="1" x14ac:dyDescent="0.25">
      <c r="A88" s="2"/>
      <c r="B88" s="2"/>
      <c r="C88" s="2"/>
      <c r="D88" s="2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s="20" customFormat="1" x14ac:dyDescent="0.25">
      <c r="A89" s="2"/>
      <c r="B89" s="2"/>
      <c r="C89" s="2"/>
      <c r="D89" s="2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s="20" customFormat="1" x14ac:dyDescent="0.25">
      <c r="A90" s="2"/>
      <c r="B90" s="2"/>
      <c r="C90" s="2"/>
      <c r="D90" s="2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s="20" customFormat="1" x14ac:dyDescent="0.25">
      <c r="A91" s="2"/>
      <c r="B91" s="2"/>
      <c r="C91" s="2"/>
      <c r="D91" s="2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s="20" customFormat="1" x14ac:dyDescent="0.25">
      <c r="A92" s="2"/>
      <c r="B92" s="2"/>
      <c r="C92" s="2"/>
      <c r="D92" s="2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s="20" customFormat="1" x14ac:dyDescent="0.25">
      <c r="A93" s="2"/>
      <c r="B93" s="2"/>
      <c r="C93" s="2"/>
      <c r="D93" s="2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s="20" customFormat="1" x14ac:dyDescent="0.25">
      <c r="A94" s="2"/>
      <c r="B94" s="2"/>
      <c r="C94" s="2"/>
      <c r="D94" s="2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s="20" customFormat="1" x14ac:dyDescent="0.25">
      <c r="A95" s="2"/>
      <c r="B95" s="2"/>
      <c r="C95" s="2"/>
      <c r="D95" s="2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s="20" customFormat="1" x14ac:dyDescent="0.25">
      <c r="A96" s="2"/>
      <c r="B96" s="2"/>
      <c r="C96" s="2"/>
      <c r="D96" s="2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s="20" customFormat="1" x14ac:dyDescent="0.25">
      <c r="A97" s="2"/>
      <c r="B97" s="2"/>
      <c r="C97" s="2"/>
      <c r="D97" s="2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s="20" customFormat="1" x14ac:dyDescent="0.25">
      <c r="A98" s="2"/>
      <c r="B98" s="2"/>
      <c r="C98" s="2"/>
      <c r="D98" s="2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s="20" customFormat="1" x14ac:dyDescent="0.25">
      <c r="A99" s="2"/>
      <c r="B99" s="2"/>
      <c r="C99" s="2"/>
      <c r="D99" s="2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s="20" customFormat="1" x14ac:dyDescent="0.25">
      <c r="A100" s="2"/>
      <c r="B100" s="2"/>
      <c r="C100" s="2"/>
      <c r="D100" s="2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s="20" customFormat="1" x14ac:dyDescent="0.25">
      <c r="A101" s="2"/>
      <c r="B101" s="2"/>
      <c r="C101" s="2"/>
      <c r="D101" s="2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s="20" customFormat="1" x14ac:dyDescent="0.25">
      <c r="A102" s="2"/>
      <c r="B102" s="2"/>
      <c r="C102" s="2"/>
      <c r="D102" s="2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s="20" customFormat="1" x14ac:dyDescent="0.25">
      <c r="A103" s="2"/>
      <c r="B103" s="2"/>
      <c r="C103" s="2"/>
      <c r="D103" s="2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s="20" customFormat="1" x14ac:dyDescent="0.25">
      <c r="A104" s="2"/>
      <c r="B104" s="2"/>
      <c r="C104" s="2"/>
      <c r="D104" s="2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s="20" customFormat="1" x14ac:dyDescent="0.25">
      <c r="A105" s="2"/>
      <c r="B105" s="2"/>
      <c r="C105" s="2"/>
      <c r="D105" s="2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s="20" customFormat="1" x14ac:dyDescent="0.25">
      <c r="A106" s="2"/>
      <c r="B106" s="2"/>
      <c r="C106" s="2"/>
      <c r="D106" s="2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s="20" customFormat="1" x14ac:dyDescent="0.25">
      <c r="A107" s="2"/>
      <c r="B107" s="2"/>
      <c r="C107" s="2"/>
      <c r="D107" s="2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s="20" customFormat="1" x14ac:dyDescent="0.25">
      <c r="A108" s="2"/>
      <c r="B108" s="2"/>
      <c r="C108" s="2"/>
      <c r="D108" s="2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s="20" customFormat="1" x14ac:dyDescent="0.25">
      <c r="A109" s="2"/>
      <c r="B109" s="2"/>
      <c r="C109" s="2"/>
      <c r="D109" s="2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s="20" customFormat="1" x14ac:dyDescent="0.25">
      <c r="A110" s="2"/>
      <c r="B110" s="2"/>
      <c r="C110" s="2"/>
      <c r="D110" s="2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s="20" customFormat="1" x14ac:dyDescent="0.25">
      <c r="A111" s="2"/>
      <c r="B111" s="2"/>
      <c r="C111" s="2"/>
      <c r="D111" s="2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s="20" customFormat="1" x14ac:dyDescent="0.25">
      <c r="A112" s="2"/>
      <c r="B112" s="2"/>
      <c r="C112" s="2"/>
      <c r="D112" s="2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s="20" customFormat="1" x14ac:dyDescent="0.25">
      <c r="A113" s="2"/>
      <c r="B113" s="2"/>
      <c r="C113" s="2"/>
      <c r="D113" s="2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s="20" customFormat="1" x14ac:dyDescent="0.25">
      <c r="A114" s="2"/>
      <c r="B114" s="2"/>
      <c r="C114" s="2"/>
      <c r="D114" s="2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s="20" customFormat="1" x14ac:dyDescent="0.25">
      <c r="A115" s="2"/>
      <c r="B115" s="2"/>
      <c r="C115" s="2"/>
      <c r="D115" s="2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s="20" customFormat="1" x14ac:dyDescent="0.25">
      <c r="A116" s="2"/>
      <c r="B116" s="2"/>
      <c r="C116" s="2"/>
      <c r="D116" s="2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s="20" customFormat="1" x14ac:dyDescent="0.25">
      <c r="A117" s="2"/>
      <c r="B117" s="2"/>
      <c r="C117" s="2"/>
      <c r="D117" s="2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s="20" customFormat="1" x14ac:dyDescent="0.25">
      <c r="A118" s="2"/>
      <c r="B118" s="2"/>
      <c r="C118" s="2"/>
      <c r="D118" s="2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s="20" customFormat="1" x14ac:dyDescent="0.25">
      <c r="A119" s="2"/>
      <c r="B119" s="2"/>
      <c r="C119" s="2"/>
      <c r="D119" s="2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s="20" customFormat="1" x14ac:dyDescent="0.25">
      <c r="A120" s="2"/>
      <c r="B120" s="2"/>
      <c r="C120" s="2"/>
      <c r="D120" s="2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s="20" customFormat="1" x14ac:dyDescent="0.25">
      <c r="A121" s="2"/>
      <c r="B121" s="2"/>
      <c r="C121" s="2"/>
      <c r="D121" s="2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s="20" customFormat="1" x14ac:dyDescent="0.25">
      <c r="A122" s="2"/>
      <c r="B122" s="2"/>
      <c r="C122" s="2"/>
      <c r="D122" s="2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s="20" customFormat="1" x14ac:dyDescent="0.25">
      <c r="A123" s="2"/>
      <c r="B123" s="2"/>
      <c r="C123" s="2"/>
      <c r="D123" s="2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s="20" customFormat="1" x14ac:dyDescent="0.25">
      <c r="A124" s="2"/>
      <c r="B124" s="2"/>
      <c r="C124" s="2"/>
      <c r="D124" s="2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s="20" customFormat="1" x14ac:dyDescent="0.25">
      <c r="A125" s="2"/>
      <c r="B125" s="2"/>
      <c r="C125" s="2"/>
      <c r="D125" s="2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s="20" customFormat="1" x14ac:dyDescent="0.25">
      <c r="A126" s="2"/>
      <c r="B126" s="2"/>
      <c r="C126" s="2"/>
      <c r="D126" s="2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s="20" customFormat="1" x14ac:dyDescent="0.25">
      <c r="A127" s="2"/>
      <c r="B127" s="2"/>
      <c r="C127" s="2"/>
      <c r="D127" s="2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s="20" customFormat="1" x14ac:dyDescent="0.25">
      <c r="A128" s="2"/>
      <c r="B128" s="2"/>
      <c r="C128" s="2"/>
      <c r="D128" s="2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s="20" customFormat="1" x14ac:dyDescent="0.25">
      <c r="A129" s="2"/>
      <c r="B129" s="2"/>
      <c r="C129" s="2"/>
      <c r="D129" s="2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s="20" customFormat="1" x14ac:dyDescent="0.25">
      <c r="A130" s="2"/>
      <c r="B130" s="2"/>
      <c r="C130" s="2"/>
      <c r="D130" s="2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s="20" customFormat="1" x14ac:dyDescent="0.25">
      <c r="A131" s="2"/>
      <c r="B131" s="2"/>
      <c r="C131" s="2"/>
      <c r="D131" s="2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s="20" customFormat="1" x14ac:dyDescent="0.25">
      <c r="A132" s="2"/>
      <c r="B132" s="2"/>
      <c r="C132" s="2"/>
      <c r="D132" s="2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s="20" customFormat="1" x14ac:dyDescent="0.25">
      <c r="A133" s="2"/>
      <c r="B133" s="2"/>
      <c r="C133" s="2"/>
      <c r="D133" s="2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s="20" customFormat="1" x14ac:dyDescent="0.25">
      <c r="A134" s="2"/>
      <c r="B134" s="2"/>
      <c r="C134" s="2"/>
      <c r="D134" s="2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s="20" customFormat="1" x14ac:dyDescent="0.25">
      <c r="A135" s="2"/>
      <c r="B135" s="2"/>
      <c r="C135" s="2"/>
      <c r="D135" s="2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s="20" customFormat="1" x14ac:dyDescent="0.25">
      <c r="A136" s="2"/>
      <c r="B136" s="2"/>
      <c r="C136" s="2"/>
      <c r="D136" s="2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s="20" customFormat="1" x14ac:dyDescent="0.25">
      <c r="A137" s="2"/>
      <c r="B137" s="2"/>
      <c r="C137" s="2"/>
      <c r="D137" s="2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s="20" customFormat="1" x14ac:dyDescent="0.25">
      <c r="A138" s="2"/>
      <c r="B138" s="2"/>
      <c r="C138" s="2"/>
      <c r="D138" s="2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s="20" customFormat="1" x14ac:dyDescent="0.25">
      <c r="A139" s="2"/>
      <c r="B139" s="2"/>
      <c r="C139" s="2"/>
      <c r="D139" s="2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s="20" customFormat="1" x14ac:dyDescent="0.25">
      <c r="A140" s="2"/>
      <c r="B140" s="2"/>
      <c r="C140" s="2"/>
      <c r="D140" s="2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s="20" customFormat="1" x14ac:dyDescent="0.25">
      <c r="A141" s="2"/>
      <c r="B141" s="2"/>
      <c r="C141" s="2"/>
      <c r="D141" s="2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s="20" customFormat="1" x14ac:dyDescent="0.25">
      <c r="A142" s="2"/>
      <c r="B142" s="2"/>
      <c r="C142" s="2"/>
      <c r="D142" s="2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s="20" customFormat="1" x14ac:dyDescent="0.25">
      <c r="A143" s="2"/>
      <c r="B143" s="2"/>
      <c r="C143" s="2"/>
      <c r="D143" s="2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s="20" customFormat="1" x14ac:dyDescent="0.25">
      <c r="A144" s="2"/>
      <c r="B144" s="2"/>
      <c r="C144" s="2"/>
      <c r="D144" s="2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s="20" customFormat="1" x14ac:dyDescent="0.25">
      <c r="A145" s="2"/>
      <c r="B145" s="2"/>
      <c r="C145" s="2"/>
      <c r="D145" s="2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s="20" customFormat="1" x14ac:dyDescent="0.25">
      <c r="A146" s="2"/>
      <c r="B146" s="2"/>
      <c r="C146" s="2"/>
      <c r="D146" s="2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s="20" customFormat="1" x14ac:dyDescent="0.25">
      <c r="A147" s="2"/>
      <c r="B147" s="2"/>
      <c r="C147" s="2"/>
      <c r="D147" s="2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s="20" customFormat="1" x14ac:dyDescent="0.25">
      <c r="A148" s="2"/>
      <c r="B148" s="2"/>
      <c r="C148" s="2"/>
      <c r="D148" s="2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s="20" customFormat="1" x14ac:dyDescent="0.25">
      <c r="A149" s="2"/>
      <c r="B149" s="2"/>
      <c r="C149" s="2"/>
      <c r="D149" s="2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s="20" customFormat="1" x14ac:dyDescent="0.25">
      <c r="A150" s="2"/>
      <c r="B150" s="2"/>
      <c r="C150" s="2"/>
      <c r="D150" s="2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s="20" customFormat="1" x14ac:dyDescent="0.25">
      <c r="A151" s="2"/>
      <c r="B151" s="2"/>
      <c r="C151" s="2"/>
      <c r="D151" s="2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s="20" customFormat="1" x14ac:dyDescent="0.25">
      <c r="A152" s="2"/>
      <c r="B152" s="2"/>
      <c r="C152" s="2"/>
      <c r="D152" s="2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s="20" customFormat="1" x14ac:dyDescent="0.25">
      <c r="A153" s="2"/>
      <c r="B153" s="2"/>
      <c r="C153" s="2"/>
      <c r="D153" s="2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s="20" customFormat="1" x14ac:dyDescent="0.25">
      <c r="A154" s="2"/>
      <c r="B154" s="2"/>
      <c r="C154" s="2"/>
      <c r="D154" s="2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s="20" customFormat="1" x14ac:dyDescent="0.25">
      <c r="A155" s="2"/>
      <c r="B155" s="2"/>
      <c r="C155" s="2"/>
      <c r="D155" s="2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s="20" customFormat="1" x14ac:dyDescent="0.25">
      <c r="A156" s="2"/>
      <c r="B156" s="2"/>
      <c r="C156" s="2"/>
      <c r="D156" s="2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s="20" customFormat="1" x14ac:dyDescent="0.25">
      <c r="A157" s="2"/>
      <c r="B157" s="2"/>
      <c r="C157" s="2"/>
      <c r="D157" s="2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s="20" customFormat="1" x14ac:dyDescent="0.25">
      <c r="A158" s="2"/>
      <c r="B158" s="2"/>
      <c r="C158" s="2"/>
      <c r="D158" s="2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s="20" customFormat="1" x14ac:dyDescent="0.25">
      <c r="A159" s="2"/>
      <c r="B159" s="2"/>
      <c r="C159" s="2"/>
      <c r="D159" s="2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s="20" customFormat="1" x14ac:dyDescent="0.25">
      <c r="A160" s="2"/>
      <c r="B160" s="2"/>
      <c r="C160" s="2"/>
      <c r="D160" s="2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s="20" customFormat="1" x14ac:dyDescent="0.25">
      <c r="A161" s="2"/>
      <c r="B161" s="2"/>
      <c r="C161" s="2"/>
      <c r="D161" s="2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s="20" customFormat="1" x14ac:dyDescent="0.25">
      <c r="A162" s="2"/>
      <c r="B162" s="2"/>
      <c r="C162" s="2"/>
      <c r="D162" s="2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s="20" customFormat="1" x14ac:dyDescent="0.25">
      <c r="A163" s="2"/>
      <c r="B163" s="2"/>
      <c r="C163" s="2"/>
      <c r="D163" s="2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s="20" customFormat="1" x14ac:dyDescent="0.25">
      <c r="A164" s="2"/>
      <c r="B164" s="2"/>
      <c r="C164" s="2"/>
      <c r="D164" s="2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s="20" customFormat="1" x14ac:dyDescent="0.25">
      <c r="A165" s="2"/>
      <c r="B165" s="2"/>
      <c r="C165" s="2"/>
      <c r="D165" s="2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s="20" customFormat="1" x14ac:dyDescent="0.25">
      <c r="A166" s="2"/>
      <c r="B166" s="2"/>
      <c r="C166" s="2"/>
      <c r="D166" s="2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s="20" customFormat="1" x14ac:dyDescent="0.25">
      <c r="A167" s="2"/>
      <c r="B167" s="2"/>
      <c r="C167" s="2"/>
      <c r="D167" s="2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s="20" customFormat="1" x14ac:dyDescent="0.25">
      <c r="A168" s="2"/>
      <c r="B168" s="2"/>
      <c r="C168" s="2"/>
      <c r="D168" s="2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s="20" customFormat="1" x14ac:dyDescent="0.25">
      <c r="A169" s="2"/>
      <c r="B169" s="2"/>
      <c r="C169" s="2"/>
      <c r="D169" s="2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s="20" customFormat="1" x14ac:dyDescent="0.25">
      <c r="A170" s="2"/>
      <c r="B170" s="2"/>
      <c r="C170" s="2"/>
      <c r="D170" s="2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s="20" customFormat="1" x14ac:dyDescent="0.25">
      <c r="A171" s="2"/>
      <c r="B171" s="2"/>
      <c r="C171" s="2"/>
      <c r="D171" s="2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s="20" customFormat="1" x14ac:dyDescent="0.25">
      <c r="A172" s="2"/>
      <c r="B172" s="2"/>
      <c r="C172" s="2"/>
      <c r="D172" s="2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s="20" customFormat="1" x14ac:dyDescent="0.25">
      <c r="A173" s="2"/>
      <c r="B173" s="2"/>
      <c r="C173" s="2"/>
      <c r="D173" s="2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s="20" customFormat="1" x14ac:dyDescent="0.25">
      <c r="A174" s="2"/>
      <c r="B174" s="2"/>
      <c r="C174" s="2"/>
      <c r="D174" s="2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s="20" customFormat="1" x14ac:dyDescent="0.25">
      <c r="A175" s="2"/>
      <c r="B175" s="2"/>
      <c r="C175" s="2"/>
      <c r="D175" s="2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s="20" customFormat="1" x14ac:dyDescent="0.25">
      <c r="A176" s="2"/>
      <c r="B176" s="2"/>
      <c r="C176" s="2"/>
      <c r="D176" s="2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s="20" customFormat="1" x14ac:dyDescent="0.25">
      <c r="A177" s="2"/>
      <c r="B177" s="2"/>
      <c r="C177" s="2"/>
      <c r="D177" s="2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s="20" customFormat="1" x14ac:dyDescent="0.25">
      <c r="A178" s="2"/>
      <c r="B178" s="2"/>
      <c r="C178" s="2"/>
      <c r="D178" s="2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s="20" customFormat="1" x14ac:dyDescent="0.25">
      <c r="A179" s="2"/>
      <c r="B179" s="2"/>
      <c r="C179" s="2"/>
      <c r="D179" s="2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s="20" customFormat="1" x14ac:dyDescent="0.25">
      <c r="A180" s="2"/>
      <c r="B180" s="2"/>
      <c r="C180" s="2"/>
      <c r="D180" s="2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s="20" customFormat="1" x14ac:dyDescent="0.25">
      <c r="A181" s="2"/>
      <c r="B181" s="2"/>
      <c r="C181" s="2"/>
      <c r="D181" s="2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s="20" customFormat="1" x14ac:dyDescent="0.25">
      <c r="A182" s="2"/>
      <c r="B182" s="2"/>
      <c r="C182" s="2"/>
      <c r="D182" s="2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s="20" customFormat="1" x14ac:dyDescent="0.25">
      <c r="A183" s="2"/>
      <c r="B183" s="2"/>
      <c r="C183" s="2"/>
      <c r="D183" s="2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s="20" customFormat="1" x14ac:dyDescent="0.25">
      <c r="A184" s="2"/>
      <c r="B184" s="2"/>
      <c r="C184" s="2"/>
      <c r="D184" s="2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s="20" customFormat="1" x14ac:dyDescent="0.25">
      <c r="A185" s="2"/>
      <c r="B185" s="2"/>
      <c r="C185" s="2"/>
      <c r="D185" s="2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s="20" customFormat="1" x14ac:dyDescent="0.25">
      <c r="A186" s="2"/>
      <c r="B186" s="2"/>
      <c r="C186" s="2"/>
      <c r="D186" s="2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s="20" customFormat="1" x14ac:dyDescent="0.25">
      <c r="A187" s="2"/>
      <c r="B187" s="2"/>
      <c r="C187" s="2"/>
      <c r="D187" s="2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s="20" customFormat="1" x14ac:dyDescent="0.25">
      <c r="A188" s="2"/>
      <c r="B188" s="2"/>
      <c r="C188" s="2"/>
      <c r="D188" s="2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s="20" customFormat="1" x14ac:dyDescent="0.25">
      <c r="A189" s="2"/>
      <c r="B189" s="2"/>
      <c r="C189" s="2"/>
      <c r="D189" s="2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s="20" customFormat="1" x14ac:dyDescent="0.25">
      <c r="A190" s="2"/>
      <c r="B190" s="2"/>
      <c r="C190" s="2"/>
      <c r="D190" s="2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s="20" customFormat="1" x14ac:dyDescent="0.25">
      <c r="A191" s="2"/>
      <c r="B191" s="2"/>
      <c r="C191" s="2"/>
      <c r="D191" s="2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s="20" customFormat="1" x14ac:dyDescent="0.25">
      <c r="A192" s="2"/>
      <c r="B192" s="2"/>
      <c r="C192" s="2"/>
      <c r="D192" s="2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s="20" customFormat="1" x14ac:dyDescent="0.25">
      <c r="A193" s="2"/>
      <c r="B193" s="2"/>
      <c r="C193" s="2"/>
      <c r="D193" s="2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s="20" customFormat="1" x14ac:dyDescent="0.25">
      <c r="A194" s="2"/>
      <c r="B194" s="2"/>
      <c r="C194" s="2"/>
      <c r="D194" s="2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s="20" customFormat="1" x14ac:dyDescent="0.25">
      <c r="A195" s="2"/>
      <c r="B195" s="2"/>
      <c r="C195" s="2"/>
      <c r="D195" s="2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s="20" customFormat="1" x14ac:dyDescent="0.25">
      <c r="A196" s="2"/>
      <c r="B196" s="2"/>
      <c r="C196" s="2"/>
      <c r="D196" s="2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s="20" customFormat="1" x14ac:dyDescent="0.25">
      <c r="A197" s="2"/>
      <c r="B197" s="2"/>
      <c r="C197" s="2"/>
      <c r="D197" s="2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s="20" customFormat="1" x14ac:dyDescent="0.25">
      <c r="A198" s="2"/>
      <c r="B198" s="2"/>
      <c r="C198" s="2"/>
      <c r="D198" s="2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s="20" customFormat="1" x14ac:dyDescent="0.25">
      <c r="A199" s="2"/>
      <c r="B199" s="2"/>
      <c r="C199" s="2"/>
      <c r="D199" s="2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s="20" customFormat="1" x14ac:dyDescent="0.25">
      <c r="A200" s="2"/>
      <c r="B200" s="2"/>
      <c r="C200" s="2"/>
      <c r="D200" s="2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s="20" customFormat="1" x14ac:dyDescent="0.25">
      <c r="A201" s="2"/>
      <c r="B201" s="2"/>
      <c r="C201" s="2"/>
      <c r="D201" s="2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s="20" customFormat="1" x14ac:dyDescent="0.25">
      <c r="A202" s="2"/>
      <c r="B202" s="2"/>
      <c r="C202" s="2"/>
      <c r="D202" s="2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s="20" customFormat="1" x14ac:dyDescent="0.25">
      <c r="A203" s="2"/>
      <c r="B203" s="2"/>
      <c r="C203" s="2"/>
      <c r="D203" s="2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s="20" customFormat="1" x14ac:dyDescent="0.25">
      <c r="A204" s="2"/>
      <c r="B204" s="2"/>
      <c r="C204" s="2"/>
      <c r="D204" s="2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s="20" customFormat="1" x14ac:dyDescent="0.25">
      <c r="A205" s="2"/>
      <c r="B205" s="2"/>
      <c r="C205" s="2"/>
      <c r="D205" s="2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s="20" customFormat="1" x14ac:dyDescent="0.25">
      <c r="A206" s="2"/>
      <c r="B206" s="2"/>
      <c r="C206" s="2"/>
      <c r="D206" s="2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s="20" customFormat="1" x14ac:dyDescent="0.25">
      <c r="A207" s="2"/>
      <c r="B207" s="2"/>
      <c r="C207" s="2"/>
      <c r="D207" s="2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s="20" customFormat="1" x14ac:dyDescent="0.25">
      <c r="A208" s="2"/>
      <c r="B208" s="2"/>
      <c r="C208" s="2"/>
      <c r="D208" s="2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s="20" customFormat="1" x14ac:dyDescent="0.25">
      <c r="A209" s="2"/>
      <c r="B209" s="2"/>
      <c r="C209" s="2"/>
      <c r="D209" s="2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s="20" customFormat="1" x14ac:dyDescent="0.25">
      <c r="A210" s="2"/>
      <c r="B210" s="2"/>
      <c r="C210" s="2"/>
      <c r="D210" s="2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s="20" customFormat="1" x14ac:dyDescent="0.25">
      <c r="A211" s="2"/>
      <c r="B211" s="2"/>
      <c r="C211" s="2"/>
      <c r="D211" s="2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s="20" customFormat="1" x14ac:dyDescent="0.25">
      <c r="A212" s="2"/>
      <c r="B212" s="2"/>
      <c r="C212" s="2"/>
      <c r="D212" s="2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s="20" customFormat="1" x14ac:dyDescent="0.25">
      <c r="A213" s="2"/>
      <c r="B213" s="2"/>
      <c r="C213" s="2"/>
      <c r="D213" s="2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s="20" customFormat="1" x14ac:dyDescent="0.25">
      <c r="A214" s="2"/>
      <c r="B214" s="2"/>
      <c r="C214" s="2"/>
      <c r="D214" s="2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s="20" customFormat="1" x14ac:dyDescent="0.25">
      <c r="A215" s="2"/>
      <c r="B215" s="2"/>
      <c r="C215" s="2"/>
      <c r="D215" s="2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s="20" customFormat="1" x14ac:dyDescent="0.25">
      <c r="A216" s="2"/>
      <c r="B216" s="2"/>
      <c r="C216" s="2"/>
      <c r="D216" s="2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s="20" customFormat="1" x14ac:dyDescent="0.25">
      <c r="A217" s="2"/>
      <c r="B217" s="2"/>
      <c r="C217" s="2"/>
      <c r="D217" s="2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s="20" customFormat="1" x14ac:dyDescent="0.25">
      <c r="A218" s="2"/>
      <c r="B218" s="2"/>
      <c r="C218" s="2"/>
      <c r="D218" s="2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s="20" customFormat="1" x14ac:dyDescent="0.25">
      <c r="A219" s="2"/>
      <c r="B219" s="2"/>
      <c r="C219" s="2"/>
      <c r="D219" s="2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s="20" customFormat="1" x14ac:dyDescent="0.25">
      <c r="A220" s="2"/>
      <c r="B220" s="2"/>
      <c r="C220" s="2"/>
      <c r="D220" s="2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s="20" customFormat="1" x14ac:dyDescent="0.25">
      <c r="A221" s="2"/>
      <c r="B221" s="2"/>
      <c r="C221" s="2"/>
      <c r="D221" s="2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s="20" customFormat="1" x14ac:dyDescent="0.25">
      <c r="A222" s="2"/>
      <c r="B222" s="2"/>
      <c r="C222" s="2"/>
      <c r="D222" s="2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s="20" customFormat="1" x14ac:dyDescent="0.25">
      <c r="A223" s="2"/>
      <c r="B223" s="2"/>
      <c r="C223" s="2"/>
      <c r="D223" s="2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s="20" customFormat="1" x14ac:dyDescent="0.25">
      <c r="A224" s="2"/>
      <c r="B224" s="2"/>
      <c r="C224" s="2"/>
      <c r="D224" s="2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s="20" customFormat="1" x14ac:dyDescent="0.25">
      <c r="A225" s="2"/>
      <c r="B225" s="2"/>
      <c r="C225" s="2"/>
      <c r="D225" s="2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s="20" customFormat="1" x14ac:dyDescent="0.25">
      <c r="A226" s="2"/>
      <c r="B226" s="2"/>
      <c r="C226" s="2"/>
      <c r="D226" s="2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s="20" customFormat="1" x14ac:dyDescent="0.25">
      <c r="A227" s="2"/>
      <c r="B227" s="2"/>
      <c r="C227" s="2"/>
      <c r="D227" s="2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s="20" customFormat="1" x14ac:dyDescent="0.25">
      <c r="A228" s="2"/>
      <c r="B228" s="2"/>
      <c r="C228" s="2"/>
      <c r="D228" s="2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s="20" customFormat="1" x14ac:dyDescent="0.25">
      <c r="A229" s="2"/>
      <c r="B229" s="2"/>
      <c r="C229" s="2"/>
      <c r="D229" s="2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s="20" customFormat="1" x14ac:dyDescent="0.25">
      <c r="A230" s="2"/>
      <c r="B230" s="2"/>
      <c r="C230" s="2"/>
      <c r="D230" s="2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s="20" customFormat="1" x14ac:dyDescent="0.25">
      <c r="A231" s="2"/>
      <c r="B231" s="2"/>
      <c r="C231" s="2"/>
      <c r="D231" s="2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s="20" customFormat="1" x14ac:dyDescent="0.25">
      <c r="A232" s="2"/>
      <c r="B232" s="2"/>
      <c r="C232" s="2"/>
      <c r="D232" s="2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s="20" customFormat="1" x14ac:dyDescent="0.25">
      <c r="A233" s="2"/>
      <c r="B233" s="2"/>
      <c r="C233" s="2"/>
      <c r="D233" s="2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s="20" customFormat="1" x14ac:dyDescent="0.25">
      <c r="A234" s="2"/>
      <c r="B234" s="2"/>
      <c r="C234" s="2"/>
      <c r="D234" s="2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s="20" customFormat="1" x14ac:dyDescent="0.25">
      <c r="A235" s="2"/>
      <c r="B235" s="2"/>
      <c r="C235" s="2"/>
      <c r="D235" s="2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s="20" customFormat="1" x14ac:dyDescent="0.25">
      <c r="A236" s="2"/>
      <c r="B236" s="2"/>
      <c r="C236" s="2"/>
      <c r="D236" s="2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s="20" customFormat="1" x14ac:dyDescent="0.25">
      <c r="A237" s="2"/>
      <c r="B237" s="2"/>
      <c r="C237" s="2"/>
      <c r="D237" s="2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s="20" customFormat="1" x14ac:dyDescent="0.25">
      <c r="A238" s="2"/>
      <c r="B238" s="2"/>
      <c r="C238" s="2"/>
      <c r="D238" s="2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s="20" customFormat="1" x14ac:dyDescent="0.25">
      <c r="A239" s="2"/>
      <c r="B239" s="2"/>
      <c r="C239" s="2"/>
      <c r="D239" s="2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s="20" customFormat="1" x14ac:dyDescent="0.25">
      <c r="A240" s="2"/>
      <c r="B240" s="2"/>
      <c r="C240" s="2"/>
      <c r="D240" s="2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s="20" customFormat="1" x14ac:dyDescent="0.25">
      <c r="A241" s="2"/>
      <c r="B241" s="2"/>
      <c r="C241" s="2"/>
      <c r="D241" s="2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s="20" customFormat="1" x14ac:dyDescent="0.25">
      <c r="A242" s="2"/>
      <c r="B242" s="2"/>
      <c r="C242" s="2"/>
      <c r="D242" s="2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s="20" customFormat="1" x14ac:dyDescent="0.25">
      <c r="A243" s="2"/>
      <c r="B243" s="2"/>
      <c r="C243" s="2"/>
      <c r="D243" s="2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s="20" customFormat="1" x14ac:dyDescent="0.25">
      <c r="A244" s="2"/>
      <c r="B244" s="2"/>
      <c r="C244" s="2"/>
      <c r="D244" s="2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s="20" customFormat="1" x14ac:dyDescent="0.25">
      <c r="A245" s="2"/>
      <c r="B245" s="2"/>
      <c r="C245" s="2"/>
      <c r="D245" s="2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s="20" customFormat="1" x14ac:dyDescent="0.25">
      <c r="A246" s="2"/>
      <c r="B246" s="2"/>
      <c r="C246" s="2"/>
      <c r="D246" s="2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s="20" customFormat="1" x14ac:dyDescent="0.25">
      <c r="A247" s="2"/>
      <c r="B247" s="2"/>
      <c r="C247" s="2"/>
      <c r="D247" s="2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s="20" customFormat="1" x14ac:dyDescent="0.25">
      <c r="A248" s="2"/>
      <c r="B248" s="2"/>
      <c r="C248" s="2"/>
      <c r="D248" s="2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 s="20" customFormat="1" x14ac:dyDescent="0.25">
      <c r="A249" s="2"/>
      <c r="B249" s="2"/>
      <c r="C249" s="2"/>
      <c r="D249" s="2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 s="20" customFormat="1" x14ac:dyDescent="0.25">
      <c r="A250" s="2"/>
      <c r="B250" s="2"/>
      <c r="C250" s="2"/>
      <c r="D250" s="2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s="20" customFormat="1" x14ac:dyDescent="0.25">
      <c r="A251" s="2"/>
      <c r="B251" s="2"/>
      <c r="C251" s="2"/>
      <c r="D251" s="2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s="20" customFormat="1" x14ac:dyDescent="0.25">
      <c r="A252" s="2"/>
      <c r="B252" s="2"/>
      <c r="C252" s="2"/>
      <c r="D252" s="2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s="20" customFormat="1" x14ac:dyDescent="0.25">
      <c r="A253" s="2"/>
      <c r="B253" s="2"/>
      <c r="C253" s="2"/>
      <c r="D253" s="2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s="20" customFormat="1" x14ac:dyDescent="0.25">
      <c r="A254" s="2"/>
      <c r="B254" s="2"/>
      <c r="C254" s="2"/>
      <c r="D254" s="2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s="20" customFormat="1" x14ac:dyDescent="0.25">
      <c r="A255" s="2"/>
      <c r="B255" s="2"/>
      <c r="C255" s="2"/>
      <c r="D255" s="2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s="20" customFormat="1" x14ac:dyDescent="0.25">
      <c r="A256" s="2"/>
      <c r="B256" s="2"/>
      <c r="C256" s="2"/>
      <c r="D256" s="2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s="20" customFormat="1" x14ac:dyDescent="0.25">
      <c r="A257" s="2"/>
      <c r="B257" s="2"/>
      <c r="C257" s="2"/>
      <c r="D257" s="2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s="20" customFormat="1" x14ac:dyDescent="0.25">
      <c r="A258" s="2"/>
      <c r="B258" s="2"/>
      <c r="C258" s="2"/>
      <c r="D258" s="2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s="20" customFormat="1" x14ac:dyDescent="0.25">
      <c r="A259" s="2"/>
      <c r="B259" s="2"/>
      <c r="C259" s="2"/>
      <c r="D259" s="2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s="20" customFormat="1" x14ac:dyDescent="0.25">
      <c r="A260" s="2"/>
      <c r="B260" s="2"/>
      <c r="C260" s="2"/>
      <c r="D260" s="2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s="20" customFormat="1" x14ac:dyDescent="0.25">
      <c r="A261" s="2"/>
      <c r="B261" s="2"/>
      <c r="C261" s="2"/>
      <c r="D261" s="2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s="20" customFormat="1" x14ac:dyDescent="0.25">
      <c r="A262" s="2"/>
      <c r="B262" s="2"/>
      <c r="C262" s="2"/>
      <c r="D262" s="2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s="20" customFormat="1" x14ac:dyDescent="0.25">
      <c r="A263" s="2"/>
      <c r="B263" s="2"/>
      <c r="C263" s="2"/>
      <c r="D263" s="2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s="20" customFormat="1" x14ac:dyDescent="0.25">
      <c r="A264" s="2"/>
      <c r="B264" s="2"/>
      <c r="C264" s="2"/>
      <c r="D264" s="2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s="20" customFormat="1" x14ac:dyDescent="0.25">
      <c r="A265" s="2"/>
      <c r="B265" s="2"/>
      <c r="C265" s="2"/>
      <c r="D265" s="2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s="20" customFormat="1" x14ac:dyDescent="0.25">
      <c r="A266" s="2"/>
      <c r="B266" s="2"/>
      <c r="C266" s="2"/>
      <c r="D266" s="2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s="20" customFormat="1" x14ac:dyDescent="0.25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s="20" customFormat="1" x14ac:dyDescent="0.25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s="20" customFormat="1" x14ac:dyDescent="0.25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s="20" customFormat="1" x14ac:dyDescent="0.25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s="20" customFormat="1" x14ac:dyDescent="0.25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s="20" customFormat="1" x14ac:dyDescent="0.25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s="20" customFormat="1" x14ac:dyDescent="0.25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s="20" customFormat="1" x14ac:dyDescent="0.25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s="20" customFormat="1" x14ac:dyDescent="0.25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s="20" customFormat="1" x14ac:dyDescent="0.25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s="20" customFormat="1" x14ac:dyDescent="0.25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s="20" customFormat="1" x14ac:dyDescent="0.25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s="20" customFormat="1" x14ac:dyDescent="0.25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 s="20" customFormat="1" x14ac:dyDescent="0.25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s="20" customFormat="1" x14ac:dyDescent="0.25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 s="20" customFormat="1" x14ac:dyDescent="0.25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s="20" customFormat="1" x14ac:dyDescent="0.25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 s="20" customFormat="1" x14ac:dyDescent="0.25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s="20" customFormat="1" x14ac:dyDescent="0.25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 s="20" customFormat="1" x14ac:dyDescent="0.25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s="20" customFormat="1" x14ac:dyDescent="0.25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 s="20" customFormat="1" x14ac:dyDescent="0.25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s="20" customFormat="1" x14ac:dyDescent="0.25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 s="20" customFormat="1" x14ac:dyDescent="0.25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 s="20" customFormat="1" x14ac:dyDescent="0.25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 s="20" customFormat="1" x14ac:dyDescent="0.25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s="20" customFormat="1" x14ac:dyDescent="0.25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spans="1:26" s="20" customFormat="1" x14ac:dyDescent="0.25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 s="20" customFormat="1" x14ac:dyDescent="0.25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spans="1:26" s="20" customFormat="1" x14ac:dyDescent="0.25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 s="20" customFormat="1" x14ac:dyDescent="0.25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spans="1:26" s="20" customFormat="1" x14ac:dyDescent="0.25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 s="20" customFormat="1" x14ac:dyDescent="0.25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spans="1:26" s="20" customFormat="1" x14ac:dyDescent="0.25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 s="20" customFormat="1" x14ac:dyDescent="0.25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spans="1:26" s="20" customFormat="1" x14ac:dyDescent="0.25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 s="20" customFormat="1" x14ac:dyDescent="0.25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spans="1:26" s="20" customFormat="1" x14ac:dyDescent="0.25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spans="1:26" s="20" customFormat="1" x14ac:dyDescent="0.25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spans="1:26" s="20" customFormat="1" x14ac:dyDescent="0.25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spans="1:26" s="20" customFormat="1" x14ac:dyDescent="0.25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spans="1:26" s="20" customFormat="1" x14ac:dyDescent="0.25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spans="1:26" s="20" customFormat="1" x14ac:dyDescent="0.25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spans="1:26" s="20" customFormat="1" x14ac:dyDescent="0.25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spans="1:26" s="20" customFormat="1" x14ac:dyDescent="0.25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spans="1:26" s="20" customFormat="1" x14ac:dyDescent="0.25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s="20" customFormat="1" x14ac:dyDescent="0.25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spans="1:26" s="20" customFormat="1" x14ac:dyDescent="0.25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spans="1:26" s="20" customFormat="1" x14ac:dyDescent="0.25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spans="1:26" s="20" customFormat="1" x14ac:dyDescent="0.25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1:26" s="20" customFormat="1" x14ac:dyDescent="0.25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spans="1:26" s="20" customFormat="1" x14ac:dyDescent="0.25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spans="1:26" s="20" customFormat="1" x14ac:dyDescent="0.25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spans="1:26" s="20" customFormat="1" x14ac:dyDescent="0.25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spans="1:26" s="20" customFormat="1" x14ac:dyDescent="0.25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spans="1:26" s="20" customFormat="1" x14ac:dyDescent="0.25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spans="1:26" s="20" customFormat="1" x14ac:dyDescent="0.25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spans="1:26" s="20" customFormat="1" x14ac:dyDescent="0.25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spans="1:26" s="20" customFormat="1" x14ac:dyDescent="0.25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spans="1:26" s="20" customFormat="1" x14ac:dyDescent="0.25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s="20" customFormat="1" x14ac:dyDescent="0.25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spans="1:26" s="20" customFormat="1" x14ac:dyDescent="0.25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spans="1:26" s="20" customFormat="1" x14ac:dyDescent="0.25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spans="1:26" s="20" customFormat="1" x14ac:dyDescent="0.25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spans="1:26" s="20" customFormat="1" x14ac:dyDescent="0.25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spans="1:26" s="20" customFormat="1" x14ac:dyDescent="0.25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spans="1:26" s="20" customFormat="1" x14ac:dyDescent="0.25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spans="1:26" s="20" customFormat="1" x14ac:dyDescent="0.25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spans="1:26" s="20" customFormat="1" x14ac:dyDescent="0.25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spans="1:26" s="20" customFormat="1" x14ac:dyDescent="0.25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s="20" customFormat="1" x14ac:dyDescent="0.25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s="20" customFormat="1" x14ac:dyDescent="0.25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s="20" customFormat="1" x14ac:dyDescent="0.25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spans="1:26" s="20" customFormat="1" x14ac:dyDescent="0.25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s="20" customFormat="1" x14ac:dyDescent="0.25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spans="1:26" s="20" customFormat="1" x14ac:dyDescent="0.25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s="20" customFormat="1" x14ac:dyDescent="0.25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spans="1:26" s="20" customFormat="1" x14ac:dyDescent="0.25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s="20" customFormat="1" x14ac:dyDescent="0.25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spans="1:26" s="20" customFormat="1" x14ac:dyDescent="0.25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s="20" customFormat="1" x14ac:dyDescent="0.25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spans="1:26" s="20" customFormat="1" x14ac:dyDescent="0.25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s="20" customFormat="1" x14ac:dyDescent="0.25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s="20" customFormat="1" x14ac:dyDescent="0.25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s="20" customFormat="1" x14ac:dyDescent="0.25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spans="1:26" s="20" customFormat="1" x14ac:dyDescent="0.25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s="20" customFormat="1" x14ac:dyDescent="0.25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spans="1:26" s="20" customFormat="1" x14ac:dyDescent="0.25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s="20" customFormat="1" x14ac:dyDescent="0.25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spans="1:26" s="20" customFormat="1" x14ac:dyDescent="0.25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s="20" customFormat="1" x14ac:dyDescent="0.25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spans="1:26" s="20" customFormat="1" x14ac:dyDescent="0.25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s="20" customFormat="1" x14ac:dyDescent="0.25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spans="1:26" s="20" customFormat="1" x14ac:dyDescent="0.25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s="20" customFormat="1" x14ac:dyDescent="0.25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spans="1:26" s="20" customFormat="1" x14ac:dyDescent="0.25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s="20" customFormat="1" x14ac:dyDescent="0.25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spans="1:26" s="20" customFormat="1" x14ac:dyDescent="0.25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s="20" customFormat="1" x14ac:dyDescent="0.25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spans="1:26" s="20" customFormat="1" x14ac:dyDescent="0.25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s="20" customFormat="1" x14ac:dyDescent="0.25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spans="1:26" s="20" customFormat="1" x14ac:dyDescent="0.25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s="20" customFormat="1" x14ac:dyDescent="0.25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spans="1:26" s="20" customFormat="1" x14ac:dyDescent="0.25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spans="1:26" s="20" customFormat="1" x14ac:dyDescent="0.25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spans="1:26" s="20" customFormat="1" x14ac:dyDescent="0.25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1:26" s="20" customFormat="1" x14ac:dyDescent="0.25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spans="1:26" s="20" customFormat="1" x14ac:dyDescent="0.25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1:26" s="20" customFormat="1" x14ac:dyDescent="0.25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spans="1:26" s="20" customFormat="1" x14ac:dyDescent="0.25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1:26" s="20" customFormat="1" x14ac:dyDescent="0.25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spans="1:26" s="20" customFormat="1" x14ac:dyDescent="0.25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spans="1:26" s="20" customFormat="1" x14ac:dyDescent="0.25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spans="1:26" s="20" customFormat="1" x14ac:dyDescent="0.25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s="20" customFormat="1" x14ac:dyDescent="0.25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spans="1:26" s="20" customFormat="1" x14ac:dyDescent="0.25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spans="1:26" s="20" customFormat="1" x14ac:dyDescent="0.25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spans="1:26" s="20" customFormat="1" x14ac:dyDescent="0.25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spans="1:26" s="20" customFormat="1" x14ac:dyDescent="0.25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spans="1:26" s="20" customFormat="1" x14ac:dyDescent="0.25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1:26" s="20" customFormat="1" x14ac:dyDescent="0.25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spans="1:26" s="20" customFormat="1" x14ac:dyDescent="0.25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1:26" s="20" customFormat="1" x14ac:dyDescent="0.25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spans="1:26" s="20" customFormat="1" x14ac:dyDescent="0.25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s="20" customFormat="1" x14ac:dyDescent="0.25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spans="1:26" s="20" customFormat="1" x14ac:dyDescent="0.25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spans="1:26" s="20" customFormat="1" x14ac:dyDescent="0.25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spans="1:26" s="20" customFormat="1" x14ac:dyDescent="0.25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26" s="20" customFormat="1" x14ac:dyDescent="0.25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spans="1:26" s="20" customFormat="1" x14ac:dyDescent="0.25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26" s="20" customFormat="1" x14ac:dyDescent="0.25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spans="1:26" s="20" customFormat="1" x14ac:dyDescent="0.25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spans="1:26" s="20" customFormat="1" x14ac:dyDescent="0.25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spans="1:26" s="20" customFormat="1" x14ac:dyDescent="0.25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s="20" customFormat="1" x14ac:dyDescent="0.25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spans="1:26" s="20" customFormat="1" x14ac:dyDescent="0.25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s="20" customFormat="1" x14ac:dyDescent="0.25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spans="1:26" s="20" customFormat="1" x14ac:dyDescent="0.25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s="20" customFormat="1" x14ac:dyDescent="0.25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spans="1:26" s="20" customFormat="1" x14ac:dyDescent="0.25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s="20" customFormat="1" x14ac:dyDescent="0.25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spans="1:26" s="20" customFormat="1" x14ac:dyDescent="0.25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s="20" customFormat="1" x14ac:dyDescent="0.25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1:26" s="20" customFormat="1" x14ac:dyDescent="0.25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s="20" customFormat="1" x14ac:dyDescent="0.25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spans="1:26" s="20" customFormat="1" x14ac:dyDescent="0.25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spans="1:26" s="20" customFormat="1" x14ac:dyDescent="0.25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spans="1:26" s="20" customFormat="1" x14ac:dyDescent="0.25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1:26" s="20" customFormat="1" x14ac:dyDescent="0.25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spans="1:26" s="20" customFormat="1" x14ac:dyDescent="0.25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1:26" s="20" customFormat="1" x14ac:dyDescent="0.25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spans="1:26" s="20" customFormat="1" x14ac:dyDescent="0.25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spans="1:26" s="20" customFormat="1" x14ac:dyDescent="0.25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spans="1:26" s="20" customFormat="1" x14ac:dyDescent="0.25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spans="1:26" s="20" customFormat="1" x14ac:dyDescent="0.25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spans="1:26" s="20" customFormat="1" x14ac:dyDescent="0.25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spans="1:26" s="20" customFormat="1" x14ac:dyDescent="0.25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spans="1:26" s="20" customFormat="1" x14ac:dyDescent="0.25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spans="1:26" s="20" customFormat="1" x14ac:dyDescent="0.25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spans="1:26" s="20" customFormat="1" x14ac:dyDescent="0.25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spans="1:26" s="20" customFormat="1" x14ac:dyDescent="0.25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spans="1:26" s="20" customFormat="1" x14ac:dyDescent="0.25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spans="1:26" s="20" customFormat="1" x14ac:dyDescent="0.25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spans="1:26" s="20" customFormat="1" x14ac:dyDescent="0.25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spans="1:26" s="20" customFormat="1" x14ac:dyDescent="0.25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spans="1:26" s="20" customFormat="1" x14ac:dyDescent="0.25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spans="1:26" s="20" customFormat="1" x14ac:dyDescent="0.25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spans="1:26" s="20" customFormat="1" x14ac:dyDescent="0.25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spans="1:26" s="20" customFormat="1" x14ac:dyDescent="0.25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spans="1:26" s="20" customFormat="1" x14ac:dyDescent="0.25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spans="1:26" s="20" customFormat="1" x14ac:dyDescent="0.25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spans="1:26" s="20" customFormat="1" x14ac:dyDescent="0.25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spans="1:26" s="20" customFormat="1" x14ac:dyDescent="0.25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spans="1:26" s="20" customFormat="1" x14ac:dyDescent="0.25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spans="1:26" s="20" customFormat="1" x14ac:dyDescent="0.25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spans="1:26" s="20" customFormat="1" x14ac:dyDescent="0.25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spans="1:26" s="20" customFormat="1" x14ac:dyDescent="0.25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spans="1:26" s="20" customFormat="1" x14ac:dyDescent="0.25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spans="1:26" s="20" customFormat="1" x14ac:dyDescent="0.25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spans="1:26" s="20" customFormat="1" x14ac:dyDescent="0.25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spans="1:26" s="20" customFormat="1" x14ac:dyDescent="0.25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spans="1:26" s="20" customFormat="1" x14ac:dyDescent="0.25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spans="1:26" s="20" customFormat="1" x14ac:dyDescent="0.25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spans="1:26" s="20" customFormat="1" x14ac:dyDescent="0.25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spans="1:26" s="20" customFormat="1" x14ac:dyDescent="0.25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spans="1:26" s="20" customFormat="1" x14ac:dyDescent="0.25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spans="1:26" s="20" customFormat="1" x14ac:dyDescent="0.25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spans="1:26" s="20" customFormat="1" x14ac:dyDescent="0.25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spans="1:26" s="20" customFormat="1" x14ac:dyDescent="0.25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spans="1:26" s="20" customFormat="1" x14ac:dyDescent="0.25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spans="1:26" s="20" customFormat="1" x14ac:dyDescent="0.25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1:26" s="20" customFormat="1" x14ac:dyDescent="0.25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s="20" customFormat="1" x14ac:dyDescent="0.25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spans="1:26" s="20" customFormat="1" x14ac:dyDescent="0.25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s="20" customFormat="1" x14ac:dyDescent="0.25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spans="1:26" s="20" customFormat="1" x14ac:dyDescent="0.25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s="20" customFormat="1" x14ac:dyDescent="0.25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spans="1:26" s="20" customFormat="1" x14ac:dyDescent="0.25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s="20" customFormat="1" x14ac:dyDescent="0.25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spans="1:26" s="20" customFormat="1" x14ac:dyDescent="0.25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s="20" customFormat="1" x14ac:dyDescent="0.25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spans="1:26" s="20" customFormat="1" x14ac:dyDescent="0.25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s="20" customFormat="1" x14ac:dyDescent="0.25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spans="1:26" s="20" customFormat="1" x14ac:dyDescent="0.25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s="20" customFormat="1" x14ac:dyDescent="0.25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spans="1:26" s="20" customFormat="1" x14ac:dyDescent="0.25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s="20" customFormat="1" x14ac:dyDescent="0.25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1:26" s="20" customFormat="1" x14ac:dyDescent="0.25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s="20" customFormat="1" x14ac:dyDescent="0.25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spans="1:26" s="20" customFormat="1" x14ac:dyDescent="0.25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s="20" customFormat="1" x14ac:dyDescent="0.25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spans="1:26" s="20" customFormat="1" x14ac:dyDescent="0.25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s="20" customFormat="1" x14ac:dyDescent="0.25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spans="1:26" s="20" customFormat="1" x14ac:dyDescent="0.25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s="20" customFormat="1" x14ac:dyDescent="0.25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spans="1:26" s="20" customFormat="1" x14ac:dyDescent="0.25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s="20" customFormat="1" x14ac:dyDescent="0.25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spans="1:26" s="20" customFormat="1" x14ac:dyDescent="0.25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s="20" customFormat="1" x14ac:dyDescent="0.25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spans="1:26" s="20" customFormat="1" x14ac:dyDescent="0.25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s="20" customFormat="1" x14ac:dyDescent="0.25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s="20" customFormat="1" x14ac:dyDescent="0.25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s="20" customFormat="1" x14ac:dyDescent="0.25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spans="1:26" s="20" customFormat="1" x14ac:dyDescent="0.25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spans="1:26" s="20" customFormat="1" x14ac:dyDescent="0.25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spans="1:26" s="20" customFormat="1" x14ac:dyDescent="0.25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spans="1:26" s="20" customFormat="1" x14ac:dyDescent="0.25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spans="1:26" s="20" customFormat="1" x14ac:dyDescent="0.25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spans="1:26" s="20" customFormat="1" x14ac:dyDescent="0.25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spans="1:26" s="20" customFormat="1" x14ac:dyDescent="0.25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spans="1:26" s="20" customFormat="1" x14ac:dyDescent="0.25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spans="1:26" s="20" customFormat="1" x14ac:dyDescent="0.25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spans="1:26" s="20" customFormat="1" x14ac:dyDescent="0.25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spans="1:26" s="20" customFormat="1" x14ac:dyDescent="0.25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spans="1:26" s="20" customFormat="1" x14ac:dyDescent="0.25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spans="1:26" s="20" customFormat="1" x14ac:dyDescent="0.25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spans="1:26" s="20" customFormat="1" x14ac:dyDescent="0.25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spans="1:26" s="20" customFormat="1" x14ac:dyDescent="0.25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spans="1:26" s="20" customFormat="1" x14ac:dyDescent="0.25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spans="1:26" s="20" customFormat="1" x14ac:dyDescent="0.25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spans="1:26" s="20" customFormat="1" x14ac:dyDescent="0.25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spans="1:26" s="20" customFormat="1" x14ac:dyDescent="0.25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spans="1:26" s="20" customFormat="1" x14ac:dyDescent="0.25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spans="1:26" s="20" customFormat="1" x14ac:dyDescent="0.25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spans="1:26" s="20" customFormat="1" x14ac:dyDescent="0.25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spans="1:26" s="20" customFormat="1" x14ac:dyDescent="0.25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spans="1:26" s="20" customFormat="1" x14ac:dyDescent="0.25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spans="1:26" s="20" customFormat="1" x14ac:dyDescent="0.25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spans="1:26" s="20" customFormat="1" x14ac:dyDescent="0.25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spans="1:26" s="20" customFormat="1" x14ac:dyDescent="0.25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1:26" s="20" customFormat="1" x14ac:dyDescent="0.25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spans="1:26" s="20" customFormat="1" x14ac:dyDescent="0.25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spans="1:26" s="20" customFormat="1" x14ac:dyDescent="0.25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spans="1:26" s="20" customFormat="1" x14ac:dyDescent="0.25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spans="1:26" s="20" customFormat="1" x14ac:dyDescent="0.25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spans="1:26" s="20" customFormat="1" x14ac:dyDescent="0.25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spans="1:26" s="20" customFormat="1" x14ac:dyDescent="0.25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spans="1:26" s="20" customFormat="1" x14ac:dyDescent="0.25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spans="1:26" s="20" customFormat="1" x14ac:dyDescent="0.25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spans="1:26" s="20" customFormat="1" x14ac:dyDescent="0.25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spans="1:26" s="20" customFormat="1" x14ac:dyDescent="0.25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spans="1:26" s="20" customFormat="1" x14ac:dyDescent="0.25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spans="1:26" s="20" customFormat="1" x14ac:dyDescent="0.25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spans="1:26" s="20" customFormat="1" x14ac:dyDescent="0.25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1:26" s="20" customFormat="1" x14ac:dyDescent="0.25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spans="1:26" s="20" customFormat="1" x14ac:dyDescent="0.25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spans="1:26" s="20" customFormat="1" x14ac:dyDescent="0.25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spans="1:26" s="20" customFormat="1" x14ac:dyDescent="0.25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spans="1:26" s="20" customFormat="1" x14ac:dyDescent="0.25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spans="1:26" s="20" customFormat="1" x14ac:dyDescent="0.25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spans="1:26" s="20" customFormat="1" x14ac:dyDescent="0.25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spans="1:26" s="20" customFormat="1" x14ac:dyDescent="0.25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spans="1:26" s="20" customFormat="1" x14ac:dyDescent="0.25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spans="1:26" s="20" customFormat="1" x14ac:dyDescent="0.25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s="20" customFormat="1" x14ac:dyDescent="0.25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s="20" customFormat="1" x14ac:dyDescent="0.25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s="20" customFormat="1" x14ac:dyDescent="0.25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spans="1:26" s="20" customFormat="1" x14ac:dyDescent="0.25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s="20" customFormat="1" x14ac:dyDescent="0.25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s="20" customFormat="1" x14ac:dyDescent="0.25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s="20" customFormat="1" x14ac:dyDescent="0.25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spans="1:26" s="20" customFormat="1" x14ac:dyDescent="0.25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s="20" customFormat="1" x14ac:dyDescent="0.25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spans="1:26" s="20" customFormat="1" x14ac:dyDescent="0.25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s="20" customFormat="1" x14ac:dyDescent="0.25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spans="1:26" s="20" customFormat="1" x14ac:dyDescent="0.25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s="20" customFormat="1" x14ac:dyDescent="0.25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spans="1:26" s="20" customFormat="1" x14ac:dyDescent="0.25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s="20" customFormat="1" x14ac:dyDescent="0.25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spans="1:26" s="20" customFormat="1" x14ac:dyDescent="0.25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s="20" customFormat="1" x14ac:dyDescent="0.25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spans="1:26" s="20" customFormat="1" x14ac:dyDescent="0.25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s="20" customFormat="1" x14ac:dyDescent="0.25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spans="1:26" s="20" customFormat="1" x14ac:dyDescent="0.25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s="20" customFormat="1" x14ac:dyDescent="0.25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spans="1:26" s="20" customFormat="1" x14ac:dyDescent="0.25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s="20" customFormat="1" x14ac:dyDescent="0.25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spans="1:26" s="20" customFormat="1" x14ac:dyDescent="0.25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s="20" customFormat="1" x14ac:dyDescent="0.25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spans="1:26" s="20" customFormat="1" x14ac:dyDescent="0.25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s="20" customFormat="1" x14ac:dyDescent="0.25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spans="1:26" s="20" customFormat="1" x14ac:dyDescent="0.25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s="20" customFormat="1" x14ac:dyDescent="0.25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spans="1:26" s="20" customFormat="1" x14ac:dyDescent="0.25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s="20" customFormat="1" x14ac:dyDescent="0.25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spans="1:26" s="20" customFormat="1" x14ac:dyDescent="0.25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s="20" customFormat="1" x14ac:dyDescent="0.25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s="20" customFormat="1" x14ac:dyDescent="0.25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s="20" customFormat="1" x14ac:dyDescent="0.25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spans="1:26" s="20" customFormat="1" x14ac:dyDescent="0.25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s="20" customFormat="1" x14ac:dyDescent="0.25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spans="1:26" s="20" customFormat="1" x14ac:dyDescent="0.25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s="20" customFormat="1" x14ac:dyDescent="0.25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spans="1:26" s="20" customFormat="1" x14ac:dyDescent="0.25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s="20" customFormat="1" x14ac:dyDescent="0.25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spans="1:26" s="20" customFormat="1" x14ac:dyDescent="0.25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s="20" customFormat="1" x14ac:dyDescent="0.25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spans="1:26" s="20" customFormat="1" x14ac:dyDescent="0.25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s="20" customFormat="1" x14ac:dyDescent="0.25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spans="1:26" s="20" customFormat="1" x14ac:dyDescent="0.25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s="20" customFormat="1" x14ac:dyDescent="0.25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spans="1:26" s="20" customFormat="1" x14ac:dyDescent="0.25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s="20" customFormat="1" x14ac:dyDescent="0.25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spans="1:26" s="20" customFormat="1" x14ac:dyDescent="0.25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s="20" customFormat="1" x14ac:dyDescent="0.25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spans="1:26" s="20" customFormat="1" x14ac:dyDescent="0.25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s="20" customFormat="1" x14ac:dyDescent="0.25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s="20" customFormat="1" x14ac:dyDescent="0.25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s="20" customFormat="1" x14ac:dyDescent="0.25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spans="1:26" s="20" customFormat="1" x14ac:dyDescent="0.25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s="20" customFormat="1" x14ac:dyDescent="0.25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spans="1:26" s="20" customFormat="1" x14ac:dyDescent="0.25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s="20" customFormat="1" x14ac:dyDescent="0.25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spans="1:26" s="20" customFormat="1" x14ac:dyDescent="0.25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s="20" customFormat="1" x14ac:dyDescent="0.25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spans="1:26" s="20" customFormat="1" x14ac:dyDescent="0.25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s="20" customFormat="1" x14ac:dyDescent="0.25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spans="1:26" s="20" customFormat="1" x14ac:dyDescent="0.25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s="20" customFormat="1" x14ac:dyDescent="0.25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spans="1:26" s="20" customFormat="1" x14ac:dyDescent="0.25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s="20" customFormat="1" x14ac:dyDescent="0.25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spans="1:26" s="20" customFormat="1" x14ac:dyDescent="0.25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s="20" customFormat="1" x14ac:dyDescent="0.25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spans="1:26" s="20" customFormat="1" x14ac:dyDescent="0.25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s="20" customFormat="1" x14ac:dyDescent="0.25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spans="1:26" s="20" customFormat="1" x14ac:dyDescent="0.25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s="20" customFormat="1" x14ac:dyDescent="0.25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spans="1:26" s="20" customFormat="1" x14ac:dyDescent="0.25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s="20" customFormat="1" x14ac:dyDescent="0.25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spans="1:26" s="20" customFormat="1" x14ac:dyDescent="0.25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s="20" customFormat="1" x14ac:dyDescent="0.25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spans="1:26" s="20" customFormat="1" x14ac:dyDescent="0.25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x14ac:dyDescent="0.25">
      <c r="A619" s="6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26" x14ac:dyDescent="0.25">
      <c r="A620" s="6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x14ac:dyDescent="0.25">
      <c r="A621" s="6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26" x14ac:dyDescent="0.25">
      <c r="A622" s="6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x14ac:dyDescent="0.25">
      <c r="A623" s="6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26" x14ac:dyDescent="0.25">
      <c r="A624" s="6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x14ac:dyDescent="0.25">
      <c r="A625" s="6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x14ac:dyDescent="0.25">
      <c r="A626" s="6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x14ac:dyDescent="0.25">
      <c r="A627" s="6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x14ac:dyDescent="0.25">
      <c r="A628" s="6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x14ac:dyDescent="0.25">
      <c r="A629" s="6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x14ac:dyDescent="0.25">
      <c r="A630" s="6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x14ac:dyDescent="0.25">
      <c r="A631" s="6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x14ac:dyDescent="0.25">
      <c r="A632" s="6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x14ac:dyDescent="0.25">
      <c r="A633" s="6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x14ac:dyDescent="0.25">
      <c r="A634" s="6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x14ac:dyDescent="0.25">
      <c r="A635" s="6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x14ac:dyDescent="0.25">
      <c r="A636" s="6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x14ac:dyDescent="0.25">
      <c r="A637" s="6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x14ac:dyDescent="0.25">
      <c r="A638" s="6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x14ac:dyDescent="0.25">
      <c r="A639" s="6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x14ac:dyDescent="0.25">
      <c r="A640" s="6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x14ac:dyDescent="0.25">
      <c r="A641" s="6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x14ac:dyDescent="0.25">
      <c r="A642" s="6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x14ac:dyDescent="0.25">
      <c r="A643" s="6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x14ac:dyDescent="0.25">
      <c r="A644" s="6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x14ac:dyDescent="0.25">
      <c r="A645" s="6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x14ac:dyDescent="0.25">
      <c r="A646" s="6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x14ac:dyDescent="0.25">
      <c r="A647" s="6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x14ac:dyDescent="0.25">
      <c r="A648" s="6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x14ac:dyDescent="0.25">
      <c r="A649" s="6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x14ac:dyDescent="0.25">
      <c r="A650" s="6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x14ac:dyDescent="0.25">
      <c r="A651" s="6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x14ac:dyDescent="0.25">
      <c r="A652" s="6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x14ac:dyDescent="0.25">
      <c r="A653" s="6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x14ac:dyDescent="0.25">
      <c r="A654" s="6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x14ac:dyDescent="0.25">
      <c r="A655" s="6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x14ac:dyDescent="0.25">
      <c r="A656" s="6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x14ac:dyDescent="0.25">
      <c r="A657" s="6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x14ac:dyDescent="0.25">
      <c r="A658" s="6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x14ac:dyDescent="0.25">
      <c r="A659" s="6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x14ac:dyDescent="0.25">
      <c r="A660" s="6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x14ac:dyDescent="0.25">
      <c r="A661" s="6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x14ac:dyDescent="0.25">
      <c r="A662" s="6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x14ac:dyDescent="0.25">
      <c r="A663" s="6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x14ac:dyDescent="0.25">
      <c r="A664" s="6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x14ac:dyDescent="0.25">
      <c r="A665" s="6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x14ac:dyDescent="0.25">
      <c r="A666" s="6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x14ac:dyDescent="0.25">
      <c r="A667" s="6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x14ac:dyDescent="0.25">
      <c r="A668" s="6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x14ac:dyDescent="0.25">
      <c r="A669" s="6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x14ac:dyDescent="0.25">
      <c r="A670" s="6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x14ac:dyDescent="0.25">
      <c r="A671" s="6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x14ac:dyDescent="0.25">
      <c r="A672" s="6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x14ac:dyDescent="0.25">
      <c r="A673" s="6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x14ac:dyDescent="0.25">
      <c r="A674" s="6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x14ac:dyDescent="0.25">
      <c r="A675" s="6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x14ac:dyDescent="0.25">
      <c r="A676" s="6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x14ac:dyDescent="0.25">
      <c r="A677" s="6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x14ac:dyDescent="0.25">
      <c r="A678" s="6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x14ac:dyDescent="0.25">
      <c r="A679" s="6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x14ac:dyDescent="0.25">
      <c r="A680" s="6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x14ac:dyDescent="0.25">
      <c r="A681" s="6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x14ac:dyDescent="0.25">
      <c r="A682" s="6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x14ac:dyDescent="0.25">
      <c r="A683" s="6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x14ac:dyDescent="0.25">
      <c r="A684" s="6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x14ac:dyDescent="0.25">
      <c r="A685" s="6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x14ac:dyDescent="0.25">
      <c r="A686" s="6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x14ac:dyDescent="0.25">
      <c r="A687" s="6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x14ac:dyDescent="0.25">
      <c r="A688" s="6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x14ac:dyDescent="0.25">
      <c r="A689" s="6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x14ac:dyDescent="0.25">
      <c r="A690" s="6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x14ac:dyDescent="0.25">
      <c r="A691" s="6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x14ac:dyDescent="0.25">
      <c r="A692" s="6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x14ac:dyDescent="0.25">
      <c r="A693" s="6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x14ac:dyDescent="0.25">
      <c r="A694" s="6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x14ac:dyDescent="0.25">
      <c r="A695" s="6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x14ac:dyDescent="0.25">
      <c r="A696" s="6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x14ac:dyDescent="0.25">
      <c r="A697" s="6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x14ac:dyDescent="0.25">
      <c r="A698" s="6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x14ac:dyDescent="0.25">
      <c r="A699" s="6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x14ac:dyDescent="0.25">
      <c r="A700" s="6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x14ac:dyDescent="0.25">
      <c r="A701" s="6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x14ac:dyDescent="0.25">
      <c r="A702" s="6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x14ac:dyDescent="0.25">
      <c r="A703" s="6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x14ac:dyDescent="0.25">
      <c r="A704" s="6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x14ac:dyDescent="0.25">
      <c r="A705" s="6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x14ac:dyDescent="0.25">
      <c r="A706" s="6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x14ac:dyDescent="0.25">
      <c r="A707" s="6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x14ac:dyDescent="0.25">
      <c r="A708" s="6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x14ac:dyDescent="0.25">
      <c r="A709" s="6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x14ac:dyDescent="0.25">
      <c r="A710" s="6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x14ac:dyDescent="0.25">
      <c r="A711" s="6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x14ac:dyDescent="0.25">
      <c r="A712" s="6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x14ac:dyDescent="0.25">
      <c r="A713" s="6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x14ac:dyDescent="0.25">
      <c r="A714" s="6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x14ac:dyDescent="0.25">
      <c r="A715" s="6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x14ac:dyDescent="0.25">
      <c r="A716" s="6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x14ac:dyDescent="0.25">
      <c r="A717" s="6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x14ac:dyDescent="0.25">
      <c r="A718" s="6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x14ac:dyDescent="0.25">
      <c r="A719" s="6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x14ac:dyDescent="0.25">
      <c r="A720" s="6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x14ac:dyDescent="0.25">
      <c r="A721" s="6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x14ac:dyDescent="0.25">
      <c r="A722" s="6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x14ac:dyDescent="0.25">
      <c r="A723" s="6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x14ac:dyDescent="0.25">
      <c r="A724" s="6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x14ac:dyDescent="0.25">
      <c r="A725" s="6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x14ac:dyDescent="0.25">
      <c r="A726" s="6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x14ac:dyDescent="0.25">
      <c r="A727" s="6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x14ac:dyDescent="0.25">
      <c r="A728" s="6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x14ac:dyDescent="0.25">
      <c r="A729" s="6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x14ac:dyDescent="0.25">
      <c r="A730" s="6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x14ac:dyDescent="0.25">
      <c r="A731" s="6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x14ac:dyDescent="0.25">
      <c r="A732" s="6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x14ac:dyDescent="0.25">
      <c r="A733" s="6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x14ac:dyDescent="0.25">
      <c r="A734" s="6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x14ac:dyDescent="0.25">
      <c r="A735" s="6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x14ac:dyDescent="0.25">
      <c r="A736" s="6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x14ac:dyDescent="0.25">
      <c r="A737" s="6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x14ac:dyDescent="0.25">
      <c r="A738" s="6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x14ac:dyDescent="0.25">
      <c r="A739" s="6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x14ac:dyDescent="0.25">
      <c r="A740" s="6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x14ac:dyDescent="0.25">
      <c r="A741" s="6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x14ac:dyDescent="0.25">
      <c r="A742" s="6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x14ac:dyDescent="0.25">
      <c r="A743" s="6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x14ac:dyDescent="0.25">
      <c r="A744" s="6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x14ac:dyDescent="0.25">
      <c r="A745" s="6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x14ac:dyDescent="0.25">
      <c r="A746" s="6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x14ac:dyDescent="0.25">
      <c r="A747" s="6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x14ac:dyDescent="0.25">
      <c r="A748" s="6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x14ac:dyDescent="0.25">
      <c r="A749" s="6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x14ac:dyDescent="0.25">
      <c r="A750" s="6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x14ac:dyDescent="0.25">
      <c r="A751" s="6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x14ac:dyDescent="0.25">
      <c r="A752" s="6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x14ac:dyDescent="0.25">
      <c r="A753" s="6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x14ac:dyDescent="0.25">
      <c r="A754" s="6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x14ac:dyDescent="0.25">
      <c r="A755" s="6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x14ac:dyDescent="0.25">
      <c r="A756" s="6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x14ac:dyDescent="0.25">
      <c r="A757" s="6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x14ac:dyDescent="0.25">
      <c r="A758" s="6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x14ac:dyDescent="0.25">
      <c r="A759" s="6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x14ac:dyDescent="0.25">
      <c r="A760" s="6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x14ac:dyDescent="0.25">
      <c r="A761" s="6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x14ac:dyDescent="0.25">
      <c r="A762" s="6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x14ac:dyDescent="0.25">
      <c r="A763" s="6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x14ac:dyDescent="0.25">
      <c r="A764" s="6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x14ac:dyDescent="0.25">
      <c r="A765" s="6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x14ac:dyDescent="0.25">
      <c r="A766" s="6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x14ac:dyDescent="0.25">
      <c r="A767" s="6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x14ac:dyDescent="0.25">
      <c r="A768" s="6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x14ac:dyDescent="0.25">
      <c r="A769" s="6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x14ac:dyDescent="0.25">
      <c r="A770" s="6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x14ac:dyDescent="0.25">
      <c r="A771" s="6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x14ac:dyDescent="0.25">
      <c r="A772" s="6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x14ac:dyDescent="0.25">
      <c r="A773" s="6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x14ac:dyDescent="0.25">
      <c r="A774" s="6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x14ac:dyDescent="0.25">
      <c r="A775" s="6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x14ac:dyDescent="0.25">
      <c r="A776" s="6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x14ac:dyDescent="0.25">
      <c r="A777" s="6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x14ac:dyDescent="0.25">
      <c r="A778" s="6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x14ac:dyDescent="0.25">
      <c r="A779" s="6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x14ac:dyDescent="0.25">
      <c r="A780" s="6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x14ac:dyDescent="0.25">
      <c r="A781" s="6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x14ac:dyDescent="0.25">
      <c r="A782" s="6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x14ac:dyDescent="0.25">
      <c r="A783" s="6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x14ac:dyDescent="0.25">
      <c r="A784" s="6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x14ac:dyDescent="0.25">
      <c r="A785" s="6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x14ac:dyDescent="0.25">
      <c r="A786" s="6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x14ac:dyDescent="0.25">
      <c r="A787" s="6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x14ac:dyDescent="0.25">
      <c r="A788" s="6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x14ac:dyDescent="0.25">
      <c r="A789" s="6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x14ac:dyDescent="0.25">
      <c r="A790" s="6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x14ac:dyDescent="0.25">
      <c r="A791" s="6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x14ac:dyDescent="0.25">
      <c r="A792" s="6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x14ac:dyDescent="0.25">
      <c r="A793" s="6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x14ac:dyDescent="0.25">
      <c r="A794" s="6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x14ac:dyDescent="0.25">
      <c r="A795" s="6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x14ac:dyDescent="0.25">
      <c r="A796" s="6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x14ac:dyDescent="0.25">
      <c r="A797" s="6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x14ac:dyDescent="0.25">
      <c r="A798" s="6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x14ac:dyDescent="0.25">
      <c r="A799" s="6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x14ac:dyDescent="0.25">
      <c r="A800" s="6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x14ac:dyDescent="0.25">
      <c r="A801" s="6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x14ac:dyDescent="0.25">
      <c r="A802" s="6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x14ac:dyDescent="0.25">
      <c r="A803" s="6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x14ac:dyDescent="0.25">
      <c r="A804" s="6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x14ac:dyDescent="0.25">
      <c r="A805" s="6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x14ac:dyDescent="0.25">
      <c r="A806" s="6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x14ac:dyDescent="0.25">
      <c r="A807" s="6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x14ac:dyDescent="0.25">
      <c r="A808" s="6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x14ac:dyDescent="0.25">
      <c r="A809" s="6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x14ac:dyDescent="0.25">
      <c r="A810" s="6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x14ac:dyDescent="0.25">
      <c r="A811" s="6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x14ac:dyDescent="0.25">
      <c r="A812" s="6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x14ac:dyDescent="0.25">
      <c r="A813" s="6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x14ac:dyDescent="0.25">
      <c r="A814" s="6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x14ac:dyDescent="0.25">
      <c r="A815" s="6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x14ac:dyDescent="0.25">
      <c r="A816" s="6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x14ac:dyDescent="0.25">
      <c r="A817" s="6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x14ac:dyDescent="0.25">
      <c r="A818" s="6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x14ac:dyDescent="0.25">
      <c r="A819" s="6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x14ac:dyDescent="0.25">
      <c r="A820" s="6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x14ac:dyDescent="0.25">
      <c r="A821" s="6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x14ac:dyDescent="0.25">
      <c r="A822" s="6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x14ac:dyDescent="0.25">
      <c r="A823" s="6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x14ac:dyDescent="0.25">
      <c r="A824" s="6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x14ac:dyDescent="0.25">
      <c r="A825" s="6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x14ac:dyDescent="0.25">
      <c r="A826" s="6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x14ac:dyDescent="0.25">
      <c r="A827" s="6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x14ac:dyDescent="0.25">
      <c r="A828" s="6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x14ac:dyDescent="0.25">
      <c r="A829" s="6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x14ac:dyDescent="0.25">
      <c r="A830" s="6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x14ac:dyDescent="0.25">
      <c r="A831" s="6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x14ac:dyDescent="0.25">
      <c r="A832" s="6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x14ac:dyDescent="0.25">
      <c r="A833" s="6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x14ac:dyDescent="0.25">
      <c r="A834" s="6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x14ac:dyDescent="0.25">
      <c r="A835" s="6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x14ac:dyDescent="0.25">
      <c r="A836" s="6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x14ac:dyDescent="0.25">
      <c r="A837" s="6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x14ac:dyDescent="0.25">
      <c r="A838" s="6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x14ac:dyDescent="0.25">
      <c r="A839" s="6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x14ac:dyDescent="0.25">
      <c r="A840" s="6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x14ac:dyDescent="0.25">
      <c r="A841" s="6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x14ac:dyDescent="0.25">
      <c r="A842" s="6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x14ac:dyDescent="0.25">
      <c r="A843" s="6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x14ac:dyDescent="0.25">
      <c r="A844" s="6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x14ac:dyDescent="0.25">
      <c r="A845" s="6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x14ac:dyDescent="0.25">
      <c r="A846" s="6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x14ac:dyDescent="0.25">
      <c r="A847" s="6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x14ac:dyDescent="0.25">
      <c r="A848" s="6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x14ac:dyDescent="0.25">
      <c r="A849" s="6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x14ac:dyDescent="0.25">
      <c r="A850" s="6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x14ac:dyDescent="0.25">
      <c r="A851" s="6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x14ac:dyDescent="0.25">
      <c r="A852" s="6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x14ac:dyDescent="0.25">
      <c r="A853" s="6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x14ac:dyDescent="0.25">
      <c r="A854" s="6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x14ac:dyDescent="0.25">
      <c r="A855" s="6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x14ac:dyDescent="0.25">
      <c r="A856" s="6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x14ac:dyDescent="0.25">
      <c r="A857" s="6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x14ac:dyDescent="0.25">
      <c r="A858" s="6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x14ac:dyDescent="0.25">
      <c r="A859" s="6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x14ac:dyDescent="0.25">
      <c r="A860" s="6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x14ac:dyDescent="0.25">
      <c r="A861" s="6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x14ac:dyDescent="0.25">
      <c r="A862" s="6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x14ac:dyDescent="0.25">
      <c r="A863" s="6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x14ac:dyDescent="0.25">
      <c r="A864" s="6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x14ac:dyDescent="0.25">
      <c r="A865" s="6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x14ac:dyDescent="0.25">
      <c r="A866" s="6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x14ac:dyDescent="0.25">
      <c r="A867" s="6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x14ac:dyDescent="0.25">
      <c r="A868" s="6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x14ac:dyDescent="0.25">
      <c r="A869" s="6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x14ac:dyDescent="0.25">
      <c r="A870" s="6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x14ac:dyDescent="0.25">
      <c r="A871" s="6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x14ac:dyDescent="0.25">
      <c r="A872" s="6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x14ac:dyDescent="0.25">
      <c r="A873" s="6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x14ac:dyDescent="0.25">
      <c r="A874" s="6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x14ac:dyDescent="0.25">
      <c r="A875" s="6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x14ac:dyDescent="0.25">
      <c r="A876" s="6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x14ac:dyDescent="0.25">
      <c r="A877" s="6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x14ac:dyDescent="0.25">
      <c r="A878" s="6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x14ac:dyDescent="0.25">
      <c r="A879" s="6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x14ac:dyDescent="0.25">
      <c r="A880" s="6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x14ac:dyDescent="0.25">
      <c r="A881" s="6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x14ac:dyDescent="0.25">
      <c r="A882" s="6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x14ac:dyDescent="0.25">
      <c r="A883" s="6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x14ac:dyDescent="0.25">
      <c r="A884" s="6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x14ac:dyDescent="0.25">
      <c r="A885" s="6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x14ac:dyDescent="0.25">
      <c r="A886" s="6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x14ac:dyDescent="0.25">
      <c r="A887" s="6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x14ac:dyDescent="0.25">
      <c r="A888" s="6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x14ac:dyDescent="0.25">
      <c r="A889" s="6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x14ac:dyDescent="0.25">
      <c r="A890" s="6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x14ac:dyDescent="0.25">
      <c r="A891" s="6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x14ac:dyDescent="0.25">
      <c r="A892" s="6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x14ac:dyDescent="0.25">
      <c r="A893" s="6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x14ac:dyDescent="0.25">
      <c r="A894" s="6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x14ac:dyDescent="0.25">
      <c r="A895" s="6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x14ac:dyDescent="0.25">
      <c r="A896" s="6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x14ac:dyDescent="0.25">
      <c r="A897" s="6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x14ac:dyDescent="0.25">
      <c r="A898" s="6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x14ac:dyDescent="0.25">
      <c r="A899" s="6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x14ac:dyDescent="0.25">
      <c r="A900" s="6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x14ac:dyDescent="0.25">
      <c r="A901" s="6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x14ac:dyDescent="0.25">
      <c r="A902" s="6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x14ac:dyDescent="0.25">
      <c r="A903" s="6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x14ac:dyDescent="0.25">
      <c r="A904" s="6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x14ac:dyDescent="0.25">
      <c r="A905" s="6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x14ac:dyDescent="0.25">
      <c r="A906" s="6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x14ac:dyDescent="0.25">
      <c r="A907" s="6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x14ac:dyDescent="0.25">
      <c r="A908" s="6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x14ac:dyDescent="0.25">
      <c r="A909" s="6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x14ac:dyDescent="0.25">
      <c r="A910" s="6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x14ac:dyDescent="0.25">
      <c r="A911" s="6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x14ac:dyDescent="0.25">
      <c r="A912" s="6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x14ac:dyDescent="0.25">
      <c r="A913" s="6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x14ac:dyDescent="0.25">
      <c r="A914" s="6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x14ac:dyDescent="0.25">
      <c r="A915" s="6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x14ac:dyDescent="0.25">
      <c r="A916" s="6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x14ac:dyDescent="0.25">
      <c r="A917" s="6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x14ac:dyDescent="0.25">
      <c r="A918" s="6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x14ac:dyDescent="0.25">
      <c r="A919" s="6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x14ac:dyDescent="0.25">
      <c r="A920" s="6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x14ac:dyDescent="0.25">
      <c r="A921" s="6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x14ac:dyDescent="0.25">
      <c r="A922" s="6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x14ac:dyDescent="0.25">
      <c r="A923" s="6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x14ac:dyDescent="0.25">
      <c r="A924" s="6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x14ac:dyDescent="0.25">
      <c r="A925" s="6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x14ac:dyDescent="0.25">
      <c r="A926" s="6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x14ac:dyDescent="0.25">
      <c r="A927" s="6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x14ac:dyDescent="0.25">
      <c r="A928" s="6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x14ac:dyDescent="0.25">
      <c r="A929" s="6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x14ac:dyDescent="0.25">
      <c r="A930" s="6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x14ac:dyDescent="0.25">
      <c r="A931" s="6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x14ac:dyDescent="0.25">
      <c r="A932" s="6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x14ac:dyDescent="0.25">
      <c r="A933" s="6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x14ac:dyDescent="0.25">
      <c r="A934" s="6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x14ac:dyDescent="0.25">
      <c r="A935" s="6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x14ac:dyDescent="0.25">
      <c r="A936" s="6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x14ac:dyDescent="0.25">
      <c r="A937" s="6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x14ac:dyDescent="0.25">
      <c r="A938" s="6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x14ac:dyDescent="0.25">
      <c r="A939" s="6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x14ac:dyDescent="0.25">
      <c r="A940" s="6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x14ac:dyDescent="0.25">
      <c r="A941" s="6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x14ac:dyDescent="0.25">
      <c r="A942" s="6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x14ac:dyDescent="0.25">
      <c r="A943" s="6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x14ac:dyDescent="0.25">
      <c r="A944" s="6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x14ac:dyDescent="0.25">
      <c r="A945" s="6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x14ac:dyDescent="0.25">
      <c r="A946" s="6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x14ac:dyDescent="0.25">
      <c r="A947" s="6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x14ac:dyDescent="0.25">
      <c r="A948" s="6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x14ac:dyDescent="0.25">
      <c r="A949" s="6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x14ac:dyDescent="0.25">
      <c r="A950" s="6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x14ac:dyDescent="0.25">
      <c r="A951" s="6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x14ac:dyDescent="0.25">
      <c r="A952" s="6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x14ac:dyDescent="0.25">
      <c r="A953" s="6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x14ac:dyDescent="0.25">
      <c r="A954" s="6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x14ac:dyDescent="0.25">
      <c r="A955" s="6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x14ac:dyDescent="0.25">
      <c r="A956" s="6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x14ac:dyDescent="0.25">
      <c r="A957" s="6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x14ac:dyDescent="0.25">
      <c r="A958" s="6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x14ac:dyDescent="0.25">
      <c r="A959" s="6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x14ac:dyDescent="0.25">
      <c r="A960" s="6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x14ac:dyDescent="0.25">
      <c r="A961" s="6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x14ac:dyDescent="0.25">
      <c r="A962" s="6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x14ac:dyDescent="0.25">
      <c r="A963" s="6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x14ac:dyDescent="0.25">
      <c r="A964" s="6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x14ac:dyDescent="0.25">
      <c r="A965" s="6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x14ac:dyDescent="0.25">
      <c r="A966" s="6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x14ac:dyDescent="0.25">
      <c r="A967" s="6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x14ac:dyDescent="0.25">
      <c r="A968" s="6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x14ac:dyDescent="0.25">
      <c r="A969" s="6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x14ac:dyDescent="0.25">
      <c r="A970" s="6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x14ac:dyDescent="0.25">
      <c r="A971" s="6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x14ac:dyDescent="0.25">
      <c r="A972" s="6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x14ac:dyDescent="0.25">
      <c r="A973" s="6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x14ac:dyDescent="0.25">
      <c r="A974" s="6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x14ac:dyDescent="0.25">
      <c r="A975" s="6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x14ac:dyDescent="0.25">
      <c r="A976" s="6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x14ac:dyDescent="0.25">
      <c r="A977" s="6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x14ac:dyDescent="0.25">
      <c r="A978" s="6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x14ac:dyDescent="0.25">
      <c r="A979" s="6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x14ac:dyDescent="0.25">
      <c r="A980" s="6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x14ac:dyDescent="0.25">
      <c r="A981" s="6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x14ac:dyDescent="0.25">
      <c r="A982" s="6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x14ac:dyDescent="0.25">
      <c r="A983" s="6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x14ac:dyDescent="0.25">
      <c r="A984" s="6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x14ac:dyDescent="0.25">
      <c r="A985" s="6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x14ac:dyDescent="0.25">
      <c r="A986" s="6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x14ac:dyDescent="0.25">
      <c r="A987" s="6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x14ac:dyDescent="0.25">
      <c r="A988" s="6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x14ac:dyDescent="0.25">
      <c r="A989" s="6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x14ac:dyDescent="0.25">
      <c r="A990" s="6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x14ac:dyDescent="0.25">
      <c r="A991" s="6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x14ac:dyDescent="0.25">
      <c r="A992" s="6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x14ac:dyDescent="0.25">
      <c r="A993" s="6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x14ac:dyDescent="0.25">
      <c r="A994" s="6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x14ac:dyDescent="0.25">
      <c r="A995" s="6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1:26" x14ac:dyDescent="0.25">
      <c r="A996" s="6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x14ac:dyDescent="0.25">
      <c r="A997" s="6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1:26" x14ac:dyDescent="0.25">
      <c r="A998" s="6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1:26" x14ac:dyDescent="0.25">
      <c r="A999" s="6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spans="1:26" x14ac:dyDescent="0.25">
      <c r="A1000" s="6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  <row r="1001" spans="1:26" x14ac:dyDescent="0.25">
      <c r="A1001" s="6"/>
      <c r="B1001" s="9"/>
      <c r="C1001" s="9"/>
      <c r="D1001" s="9"/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</row>
    <row r="1002" spans="1:26" x14ac:dyDescent="0.25">
      <c r="A1002" s="6"/>
      <c r="B1002" s="9"/>
      <c r="C1002" s="9"/>
      <c r="D1002" s="9"/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</row>
    <row r="1003" spans="1:26" x14ac:dyDescent="0.25">
      <c r="A1003" s="6"/>
      <c r="B1003" s="9"/>
      <c r="C1003" s="9"/>
      <c r="D1003" s="9"/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</row>
    <row r="1004" spans="1:26" x14ac:dyDescent="0.25">
      <c r="A1004" s="6"/>
      <c r="B1004" s="9"/>
      <c r="C1004" s="9"/>
      <c r="D1004" s="9"/>
      <c r="E1004" s="9"/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</row>
    <row r="1005" spans="1:26" x14ac:dyDescent="0.25">
      <c r="A1005" s="6"/>
      <c r="B1005" s="9"/>
      <c r="C1005" s="9"/>
      <c r="D1005" s="9"/>
      <c r="E1005" s="9"/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</row>
    <row r="1006" spans="1:26" x14ac:dyDescent="0.25">
      <c r="A1006" s="6"/>
      <c r="B1006" s="9"/>
      <c r="C1006" s="9"/>
      <c r="D1006" s="9"/>
      <c r="E1006" s="9"/>
      <c r="F1006" s="9"/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</row>
    <row r="1007" spans="1:26" x14ac:dyDescent="0.25">
      <c r="A1007" s="6"/>
      <c r="B1007" s="9"/>
      <c r="C1007" s="9"/>
      <c r="D1007" s="9"/>
      <c r="E1007" s="9"/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</row>
    <row r="1008" spans="1:26" x14ac:dyDescent="0.25">
      <c r="A1008" s="6"/>
      <c r="B1008" s="9"/>
      <c r="C1008" s="9"/>
      <c r="D1008" s="9"/>
      <c r="E1008" s="9"/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</row>
    <row r="1009" spans="1:26" x14ac:dyDescent="0.25">
      <c r="A1009" s="6"/>
      <c r="B1009" s="9"/>
      <c r="C1009" s="9"/>
      <c r="D1009" s="9"/>
      <c r="E1009" s="9"/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</row>
    <row r="1010" spans="1:26" x14ac:dyDescent="0.25">
      <c r="A1010" s="6"/>
      <c r="B1010" s="9"/>
      <c r="C1010" s="9"/>
      <c r="D1010" s="9"/>
      <c r="E1010" s="9"/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</row>
    <row r="1011" spans="1:26" x14ac:dyDescent="0.25">
      <c r="A1011" s="6"/>
      <c r="B1011" s="9"/>
      <c r="C1011" s="9"/>
      <c r="D1011" s="9"/>
      <c r="E1011" s="9"/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</row>
    <row r="1012" spans="1:26" x14ac:dyDescent="0.25">
      <c r="A1012" s="6"/>
      <c r="B1012" s="9"/>
      <c r="C1012" s="9"/>
      <c r="D1012" s="9"/>
      <c r="E1012" s="9"/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</row>
    <row r="1013" spans="1:26" x14ac:dyDescent="0.25">
      <c r="A1013" s="6"/>
      <c r="B1013" s="9"/>
      <c r="C1013" s="9"/>
      <c r="D1013" s="9"/>
      <c r="E1013" s="9"/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</row>
    <row r="1014" spans="1:26" x14ac:dyDescent="0.25">
      <c r="A1014" s="6"/>
      <c r="B1014" s="9"/>
      <c r="C1014" s="9"/>
      <c r="D1014" s="9"/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</row>
    <row r="1015" spans="1:26" x14ac:dyDescent="0.25">
      <c r="A1015" s="6"/>
      <c r="B1015" s="9"/>
      <c r="C1015" s="9"/>
      <c r="D1015" s="9"/>
      <c r="E1015" s="9"/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</row>
    <row r="1016" spans="1:26" x14ac:dyDescent="0.25">
      <c r="A1016" s="6"/>
      <c r="B1016" s="9"/>
      <c r="C1016" s="9"/>
      <c r="D1016" s="9"/>
      <c r="E1016" s="9"/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</row>
    <row r="1017" spans="1:26" x14ac:dyDescent="0.25">
      <c r="A1017" s="6"/>
      <c r="B1017" s="9"/>
      <c r="C1017" s="9"/>
      <c r="D1017" s="9"/>
      <c r="E1017" s="9"/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</row>
    <row r="1018" spans="1:26" x14ac:dyDescent="0.25">
      <c r="A1018" s="6"/>
      <c r="B1018" s="9"/>
      <c r="C1018" s="9"/>
      <c r="D1018" s="9"/>
      <c r="E1018" s="9"/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</row>
    <row r="1019" spans="1:26" x14ac:dyDescent="0.25">
      <c r="A1019" s="6"/>
      <c r="B1019" s="9"/>
      <c r="C1019" s="9"/>
      <c r="D1019" s="9"/>
      <c r="E1019" s="9"/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</row>
  </sheetData>
  <sheetProtection password="E3A5" sheet="1" objects="1" scenarios="1"/>
  <mergeCells count="2">
    <mergeCell ref="A1:D1"/>
    <mergeCell ref="A3:D3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K1019"/>
  <sheetViews>
    <sheetView showGridLines="0" workbookViewId="0">
      <pane xSplit="4" ySplit="7" topLeftCell="E8" activePane="bottomRight" state="frozen"/>
      <selection activeCell="E35" sqref="E35"/>
      <selection pane="topRight" activeCell="E35" sqref="E35"/>
      <selection pane="bottomLeft" activeCell="E35" sqref="E35"/>
      <selection pane="bottomRight" activeCell="F6" sqref="F6"/>
    </sheetView>
  </sheetViews>
  <sheetFormatPr defaultColWidth="14.42578125" defaultRowHeight="15.75" customHeight="1" x14ac:dyDescent="0.2"/>
  <cols>
    <col min="1" max="1" width="12.85546875" style="3" customWidth="1"/>
    <col min="2" max="2" width="44" style="3" customWidth="1"/>
    <col min="3" max="34" width="14.42578125" style="3"/>
    <col min="36" max="16384" width="14.42578125" style="3"/>
  </cols>
  <sheetData>
    <row r="1" spans="1:37" ht="15.75" customHeight="1" x14ac:dyDescent="0.2">
      <c r="A1" s="109" t="s">
        <v>131</v>
      </c>
      <c r="B1" s="108"/>
      <c r="C1" s="108"/>
      <c r="D1" s="108"/>
      <c r="E1" s="50" t="s">
        <v>94</v>
      </c>
    </row>
    <row r="2" spans="1:37" ht="6" customHeight="1" x14ac:dyDescent="0.2"/>
    <row r="3" spans="1:37" ht="20.25" customHeight="1" x14ac:dyDescent="0.25">
      <c r="A3" s="111" t="s">
        <v>124</v>
      </c>
      <c r="B3" s="108"/>
      <c r="C3" s="108"/>
      <c r="D3" s="108"/>
      <c r="E3" s="35"/>
    </row>
    <row r="4" spans="1:37" ht="12" customHeight="1" x14ac:dyDescent="0.2">
      <c r="D4" s="30" t="s">
        <v>101</v>
      </c>
    </row>
    <row r="5" spans="1:37" x14ac:dyDescent="0.25">
      <c r="A5" s="4" t="s">
        <v>0</v>
      </c>
      <c r="B5" s="5" t="s">
        <v>100</v>
      </c>
      <c r="C5" s="40">
        <v>1</v>
      </c>
      <c r="D5" s="4" t="s">
        <v>99</v>
      </c>
      <c r="E5" s="32" t="s">
        <v>93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37" x14ac:dyDescent="0.25">
      <c r="A6" s="6"/>
      <c r="B6" s="7"/>
      <c r="C6" s="8"/>
      <c r="D6" s="8"/>
      <c r="E6" s="8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37" x14ac:dyDescent="0.25">
      <c r="A7" s="6"/>
      <c r="B7" s="7" t="s">
        <v>98</v>
      </c>
      <c r="C7" s="8" t="s">
        <v>49</v>
      </c>
      <c r="D7" s="8"/>
      <c r="E7" s="33" t="s">
        <v>61</v>
      </c>
      <c r="F7" s="33" t="s">
        <v>62</v>
      </c>
      <c r="G7" s="33" t="s">
        <v>63</v>
      </c>
      <c r="H7" s="33" t="s">
        <v>64</v>
      </c>
      <c r="I7" s="33" t="s">
        <v>65</v>
      </c>
      <c r="J7" s="33" t="s">
        <v>66</v>
      </c>
      <c r="K7" s="33" t="s">
        <v>67</v>
      </c>
      <c r="L7" s="33" t="s">
        <v>68</v>
      </c>
      <c r="M7" s="33" t="s">
        <v>69</v>
      </c>
      <c r="N7" s="33" t="s">
        <v>70</v>
      </c>
      <c r="O7" s="33" t="s">
        <v>71</v>
      </c>
      <c r="P7" s="33" t="s">
        <v>72</v>
      </c>
      <c r="Q7" s="33" t="s">
        <v>73</v>
      </c>
      <c r="R7" s="33" t="s">
        <v>74</v>
      </c>
      <c r="S7" s="33" t="s">
        <v>75</v>
      </c>
      <c r="T7" s="33" t="s">
        <v>76</v>
      </c>
      <c r="U7" s="33" t="s">
        <v>77</v>
      </c>
      <c r="V7" s="33" t="s">
        <v>78</v>
      </c>
      <c r="W7" s="33" t="s">
        <v>79</v>
      </c>
      <c r="X7" s="33" t="s">
        <v>80</v>
      </c>
      <c r="Y7" s="33" t="s">
        <v>81</v>
      </c>
      <c r="Z7" s="33" t="s">
        <v>82</v>
      </c>
      <c r="AA7" s="33" t="s">
        <v>83</v>
      </c>
      <c r="AB7" s="33" t="s">
        <v>84</v>
      </c>
      <c r="AC7" s="33" t="s">
        <v>85</v>
      </c>
      <c r="AD7" s="33" t="s">
        <v>86</v>
      </c>
      <c r="AE7" s="33" t="s">
        <v>87</v>
      </c>
      <c r="AF7" s="33" t="s">
        <v>88</v>
      </c>
      <c r="AG7" s="33" t="s">
        <v>89</v>
      </c>
      <c r="AH7" s="33" t="s">
        <v>90</v>
      </c>
      <c r="AJ7" s="30"/>
      <c r="AK7" s="30"/>
    </row>
    <row r="8" spans="1:37" ht="8.25" customHeight="1" x14ac:dyDescent="0.25">
      <c r="A8" s="6"/>
      <c r="B8" s="7"/>
      <c r="C8" s="8"/>
      <c r="D8" s="8"/>
      <c r="E8" s="8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37" x14ac:dyDescent="0.25">
      <c r="A9" s="6"/>
      <c r="B9" s="10" t="s">
        <v>4</v>
      </c>
      <c r="C9" s="37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37" x14ac:dyDescent="0.25">
      <c r="A10" s="6"/>
      <c r="B10" s="1" t="str">
        <f>'Annual Plan'!B10</f>
        <v>Income source 1 : type here</v>
      </c>
      <c r="C10" s="38">
        <f>+SUM(E10:AH10)</f>
        <v>0</v>
      </c>
      <c r="D10" s="1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J10" s="42"/>
      <c r="AK10" s="42"/>
    </row>
    <row r="11" spans="1:37" x14ac:dyDescent="0.25">
      <c r="A11" s="6"/>
      <c r="B11" s="1" t="str">
        <f>'Annual Plan'!B11</f>
        <v>Income source 2 : type here</v>
      </c>
      <c r="C11" s="38">
        <f t="shared" ref="C11:C13" si="0">+SUM(E11:AH11)</f>
        <v>0</v>
      </c>
      <c r="D11" s="1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J11" s="42"/>
      <c r="AK11" s="42"/>
    </row>
    <row r="12" spans="1:37" x14ac:dyDescent="0.25">
      <c r="A12" s="6"/>
      <c r="B12" s="1" t="str">
        <f>'Annual Plan'!B12</f>
        <v>Income source 3 : type here</v>
      </c>
      <c r="C12" s="38">
        <f t="shared" si="0"/>
        <v>0</v>
      </c>
      <c r="D12" s="1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J12" s="42"/>
      <c r="AK12" s="42"/>
    </row>
    <row r="13" spans="1:37" x14ac:dyDescent="0.25">
      <c r="A13" s="6"/>
      <c r="B13" s="1" t="str">
        <f>'Annual Plan'!B13</f>
        <v>Income source 4 : type here</v>
      </c>
      <c r="C13" s="38">
        <f t="shared" si="0"/>
        <v>0</v>
      </c>
      <c r="D13" s="12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J13" s="42"/>
      <c r="AK13" s="42"/>
    </row>
    <row r="14" spans="1:37" x14ac:dyDescent="0.25">
      <c r="A14" s="4" t="s">
        <v>8</v>
      </c>
      <c r="B14" s="7" t="s">
        <v>9</v>
      </c>
      <c r="C14" s="39">
        <f t="shared" ref="C14" si="1">SUM(C10:C13)</f>
        <v>0</v>
      </c>
      <c r="D14" s="13"/>
      <c r="E14" s="43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2"/>
      <c r="AB14" s="42"/>
      <c r="AC14" s="42"/>
      <c r="AD14" s="42"/>
      <c r="AE14" s="42"/>
      <c r="AF14" s="42"/>
      <c r="AG14" s="42"/>
      <c r="AH14" s="42"/>
      <c r="AJ14" s="42"/>
      <c r="AK14" s="42"/>
    </row>
    <row r="15" spans="1:37" x14ac:dyDescent="0.25">
      <c r="A15" s="6"/>
      <c r="B15" s="14"/>
      <c r="C15" s="15"/>
      <c r="D15" s="11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2"/>
      <c r="AB15" s="42"/>
      <c r="AC15" s="42"/>
      <c r="AD15" s="42"/>
      <c r="AE15" s="42"/>
      <c r="AF15" s="42"/>
      <c r="AG15" s="42"/>
      <c r="AH15" s="42"/>
      <c r="AJ15" s="42"/>
      <c r="AK15" s="42"/>
    </row>
    <row r="16" spans="1:37" x14ac:dyDescent="0.25">
      <c r="A16" s="16"/>
      <c r="B16" s="17" t="s">
        <v>10</v>
      </c>
      <c r="C16" s="11"/>
      <c r="D16" s="11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2"/>
      <c r="AB16" s="42"/>
      <c r="AC16" s="42"/>
      <c r="AD16" s="42"/>
      <c r="AE16" s="42"/>
      <c r="AF16" s="42"/>
      <c r="AG16" s="42"/>
      <c r="AH16" s="42"/>
      <c r="AJ16" s="42"/>
      <c r="AK16" s="42"/>
    </row>
    <row r="17" spans="1:37" x14ac:dyDescent="0.25">
      <c r="A17" s="4"/>
      <c r="B17" s="14" t="s">
        <v>11</v>
      </c>
      <c r="C17" s="38">
        <f t="shared" ref="C17:C31" si="2">+SUM(E17:AH17)</f>
        <v>0</v>
      </c>
      <c r="D17" s="1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J17" s="42"/>
      <c r="AK17" s="42"/>
    </row>
    <row r="18" spans="1:37" x14ac:dyDescent="0.25">
      <c r="A18" s="4"/>
      <c r="B18" s="14" t="s">
        <v>12</v>
      </c>
      <c r="C18" s="38">
        <f t="shared" si="2"/>
        <v>0</v>
      </c>
      <c r="D18" s="1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J18" s="42"/>
      <c r="AK18" s="42"/>
    </row>
    <row r="19" spans="1:37" x14ac:dyDescent="0.25">
      <c r="A19" s="4"/>
      <c r="B19" s="14" t="s">
        <v>13</v>
      </c>
      <c r="C19" s="38">
        <f t="shared" si="2"/>
        <v>0</v>
      </c>
      <c r="D19" s="1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J19" s="42"/>
      <c r="AK19" s="42"/>
    </row>
    <row r="20" spans="1:37" x14ac:dyDescent="0.25">
      <c r="A20" s="4"/>
      <c r="B20" s="14" t="s">
        <v>14</v>
      </c>
      <c r="C20" s="38">
        <f t="shared" si="2"/>
        <v>0</v>
      </c>
      <c r="D20" s="1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J20" s="42"/>
      <c r="AK20" s="42"/>
    </row>
    <row r="21" spans="1:37" x14ac:dyDescent="0.25">
      <c r="A21" s="4"/>
      <c r="B21" s="14" t="s">
        <v>15</v>
      </c>
      <c r="C21" s="38">
        <f t="shared" si="2"/>
        <v>0</v>
      </c>
      <c r="D21" s="1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J21" s="42"/>
      <c r="AK21" s="42"/>
    </row>
    <row r="22" spans="1:37" x14ac:dyDescent="0.25">
      <c r="A22" s="4"/>
      <c r="B22" s="18" t="s">
        <v>16</v>
      </c>
      <c r="C22" s="38">
        <f t="shared" si="2"/>
        <v>0</v>
      </c>
      <c r="D22" s="1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  <c r="AJ22" s="42"/>
      <c r="AK22" s="42"/>
    </row>
    <row r="23" spans="1:37" x14ac:dyDescent="0.25">
      <c r="A23" s="4"/>
      <c r="B23" s="18" t="s">
        <v>17</v>
      </c>
      <c r="C23" s="38">
        <f t="shared" si="2"/>
        <v>0</v>
      </c>
      <c r="D23" s="1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J23" s="42"/>
      <c r="AK23" s="42"/>
    </row>
    <row r="24" spans="1:37" x14ac:dyDescent="0.25">
      <c r="A24" s="4"/>
      <c r="B24" s="14" t="s">
        <v>31</v>
      </c>
      <c r="C24" s="38">
        <f t="shared" si="2"/>
        <v>0</v>
      </c>
      <c r="D24" s="1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J24" s="42"/>
      <c r="AK24" s="42"/>
    </row>
    <row r="25" spans="1:37" x14ac:dyDescent="0.25">
      <c r="A25" s="4"/>
      <c r="B25" s="14" t="s">
        <v>18</v>
      </c>
      <c r="C25" s="38">
        <f t="shared" si="2"/>
        <v>0</v>
      </c>
      <c r="D25" s="1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J25" s="42"/>
      <c r="AK25" s="42"/>
    </row>
    <row r="26" spans="1:37" x14ac:dyDescent="0.25">
      <c r="A26" s="4"/>
      <c r="B26" s="1" t="str">
        <f>'Annual Plan'!B26</f>
        <v xml:space="preserve">       Other item : type here</v>
      </c>
      <c r="C26" s="38">
        <f t="shared" si="2"/>
        <v>0</v>
      </c>
      <c r="D26" s="1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J26" s="42"/>
      <c r="AK26" s="42"/>
    </row>
    <row r="27" spans="1:37" x14ac:dyDescent="0.25">
      <c r="A27" s="4"/>
      <c r="B27" s="1" t="str">
        <f>'Annual Plan'!B27</f>
        <v xml:space="preserve">       Other item : type here</v>
      </c>
      <c r="C27" s="38">
        <f t="shared" ref="C27" si="3">+SUM(E27:AH27)</f>
        <v>0</v>
      </c>
      <c r="D27" s="1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J27" s="42"/>
      <c r="AK27" s="42"/>
    </row>
    <row r="28" spans="1:37" x14ac:dyDescent="0.25">
      <c r="A28" s="4"/>
      <c r="B28" s="1" t="str">
        <f>'Annual Plan'!B28</f>
        <v xml:space="preserve">       Other item : type here</v>
      </c>
      <c r="C28" s="38">
        <f t="shared" si="2"/>
        <v>0</v>
      </c>
      <c r="D28" s="1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J28" s="42"/>
      <c r="AK28" s="42"/>
    </row>
    <row r="29" spans="1:37" x14ac:dyDescent="0.25">
      <c r="A29" s="4"/>
      <c r="B29" s="1" t="str">
        <f>'Annual Plan'!B29</f>
        <v xml:space="preserve">       Other item : type here</v>
      </c>
      <c r="C29" s="38">
        <f t="shared" si="2"/>
        <v>0</v>
      </c>
      <c r="D29" s="1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J29" s="42"/>
      <c r="AK29" s="42"/>
    </row>
    <row r="30" spans="1:37" x14ac:dyDescent="0.25">
      <c r="A30" s="6"/>
      <c r="B30" s="1" t="str">
        <f>'Annual Plan'!B30</f>
        <v xml:space="preserve">       Other item : type here</v>
      </c>
      <c r="C30" s="38">
        <f t="shared" si="2"/>
        <v>0</v>
      </c>
      <c r="D30" s="1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J30" s="42"/>
      <c r="AK30" s="42"/>
    </row>
    <row r="31" spans="1:37" x14ac:dyDescent="0.25">
      <c r="A31" s="6"/>
      <c r="B31" s="14" t="s">
        <v>20</v>
      </c>
      <c r="C31" s="38">
        <f t="shared" si="2"/>
        <v>0</v>
      </c>
      <c r="D31" s="12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J31" s="42"/>
      <c r="AK31" s="42"/>
    </row>
    <row r="32" spans="1:37" x14ac:dyDescent="0.25">
      <c r="A32" s="4" t="s">
        <v>21</v>
      </c>
      <c r="B32" s="7" t="s">
        <v>22</v>
      </c>
      <c r="C32" s="28">
        <f>SUM(C17:C31)</f>
        <v>0</v>
      </c>
      <c r="D32" s="19"/>
      <c r="E32" s="45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2"/>
      <c r="AB32" s="42"/>
      <c r="AC32" s="42"/>
      <c r="AD32" s="42"/>
      <c r="AE32" s="42"/>
      <c r="AF32" s="42"/>
      <c r="AG32" s="42"/>
      <c r="AH32" s="42"/>
      <c r="AJ32" s="42"/>
      <c r="AK32" s="42"/>
    </row>
    <row r="33" spans="1:37" x14ac:dyDescent="0.25">
      <c r="A33" s="4"/>
      <c r="B33" s="7"/>
      <c r="C33" s="19"/>
      <c r="D33" s="19"/>
      <c r="E33" s="45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2"/>
      <c r="AB33" s="42"/>
      <c r="AC33" s="42"/>
      <c r="AD33" s="42"/>
      <c r="AE33" s="42"/>
      <c r="AF33" s="42"/>
      <c r="AG33" s="42"/>
      <c r="AH33" s="42"/>
      <c r="AJ33" s="42"/>
      <c r="AK33" s="42"/>
    </row>
    <row r="34" spans="1:37" x14ac:dyDescent="0.25">
      <c r="A34" s="4"/>
      <c r="B34" s="17" t="s">
        <v>26</v>
      </c>
      <c r="C34" s="20"/>
      <c r="D34" s="20"/>
      <c r="E34" s="46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2"/>
      <c r="AB34" s="42"/>
      <c r="AC34" s="42"/>
      <c r="AD34" s="42"/>
      <c r="AE34" s="42"/>
      <c r="AF34" s="42"/>
      <c r="AG34" s="42"/>
      <c r="AH34" s="42"/>
      <c r="AJ34" s="42"/>
      <c r="AK34" s="42"/>
    </row>
    <row r="35" spans="1:37" x14ac:dyDescent="0.25">
      <c r="A35" s="4"/>
      <c r="B35" s="14" t="s">
        <v>27</v>
      </c>
      <c r="C35" s="38">
        <f t="shared" ref="C35:C38" si="4">+SUM(E35:AH35)</f>
        <v>0</v>
      </c>
      <c r="D35" s="1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J35" s="42"/>
      <c r="AK35" s="42"/>
    </row>
    <row r="36" spans="1:37" x14ac:dyDescent="0.25">
      <c r="A36" s="4"/>
      <c r="B36" s="21" t="s">
        <v>28</v>
      </c>
      <c r="C36" s="38">
        <f t="shared" si="4"/>
        <v>0</v>
      </c>
      <c r="D36" s="1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J36" s="42"/>
      <c r="AK36" s="42"/>
    </row>
    <row r="37" spans="1:37" x14ac:dyDescent="0.25">
      <c r="A37" s="6"/>
      <c r="B37" s="1" t="str">
        <f>'Annual Plan'!B37</f>
        <v xml:space="preserve">       Other item : type here</v>
      </c>
      <c r="C37" s="38">
        <f t="shared" si="4"/>
        <v>0</v>
      </c>
      <c r="D37" s="1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J37" s="42"/>
      <c r="AK37" s="42"/>
    </row>
    <row r="38" spans="1:37" x14ac:dyDescent="0.25">
      <c r="A38" s="6"/>
      <c r="B38" s="1" t="str">
        <f>'Annual Plan'!B38</f>
        <v xml:space="preserve">       Other item : type here</v>
      </c>
      <c r="C38" s="38">
        <f t="shared" si="4"/>
        <v>0</v>
      </c>
      <c r="D38" s="12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J38" s="42"/>
      <c r="AK38" s="42"/>
    </row>
    <row r="39" spans="1:37" x14ac:dyDescent="0.25">
      <c r="A39" s="4" t="s">
        <v>23</v>
      </c>
      <c r="B39" s="7" t="s">
        <v>29</v>
      </c>
      <c r="C39" s="28">
        <f>SUM(C35:C38)</f>
        <v>0</v>
      </c>
      <c r="D39" s="19"/>
      <c r="E39" s="45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2"/>
      <c r="AB39" s="42"/>
      <c r="AC39" s="42"/>
      <c r="AD39" s="42"/>
      <c r="AE39" s="42"/>
      <c r="AF39" s="42"/>
      <c r="AG39" s="42"/>
      <c r="AH39" s="42"/>
      <c r="AJ39" s="42"/>
      <c r="AK39" s="42"/>
    </row>
    <row r="40" spans="1:37" x14ac:dyDescent="0.25">
      <c r="A40" s="4"/>
      <c r="B40" s="7"/>
      <c r="C40" s="28"/>
      <c r="D40" s="19"/>
      <c r="E40" s="45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2"/>
      <c r="AB40" s="42"/>
      <c r="AC40" s="42"/>
      <c r="AD40" s="42"/>
      <c r="AE40" s="42"/>
      <c r="AF40" s="42"/>
      <c r="AG40" s="42"/>
      <c r="AH40" s="42"/>
      <c r="AJ40" s="42"/>
      <c r="AK40" s="42"/>
    </row>
    <row r="41" spans="1:37" x14ac:dyDescent="0.25">
      <c r="A41" s="30" t="s">
        <v>24</v>
      </c>
      <c r="B41" s="23" t="s">
        <v>32</v>
      </c>
      <c r="C41" s="28">
        <f>+C14-C32-C39</f>
        <v>0</v>
      </c>
      <c r="D41" s="26"/>
      <c r="E41" s="45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2"/>
      <c r="AB41" s="42"/>
      <c r="AC41" s="42"/>
      <c r="AD41" s="42"/>
      <c r="AE41" s="42"/>
      <c r="AF41" s="42"/>
      <c r="AG41" s="42"/>
      <c r="AH41" s="42"/>
      <c r="AJ41" s="42"/>
      <c r="AK41" s="42"/>
    </row>
    <row r="42" spans="1:37" x14ac:dyDescent="0.25">
      <c r="A42" s="6"/>
      <c r="B42" s="9"/>
      <c r="C42" s="29"/>
      <c r="D42" s="9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2"/>
      <c r="AB42" s="42"/>
      <c r="AC42" s="42"/>
      <c r="AD42" s="42"/>
      <c r="AE42" s="42"/>
      <c r="AF42" s="42"/>
      <c r="AG42" s="42"/>
      <c r="AH42" s="42"/>
      <c r="AJ42" s="42"/>
      <c r="AK42" s="42"/>
    </row>
    <row r="43" spans="1:37" x14ac:dyDescent="0.25">
      <c r="A43" s="4" t="s">
        <v>25</v>
      </c>
      <c r="B43" s="27" t="s">
        <v>160</v>
      </c>
      <c r="C43" s="28">
        <f>C41/$C$5</f>
        <v>0</v>
      </c>
      <c r="D43" s="28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2"/>
      <c r="AB43" s="42"/>
      <c r="AC43" s="42"/>
      <c r="AD43" s="42"/>
      <c r="AE43" s="42"/>
      <c r="AF43" s="42"/>
      <c r="AG43" s="42"/>
      <c r="AH43" s="42"/>
      <c r="AJ43" s="42"/>
      <c r="AK43" s="42"/>
    </row>
    <row r="44" spans="1:37" ht="10.5" customHeight="1" x14ac:dyDescent="0.25">
      <c r="A44" s="6"/>
      <c r="B44" s="25"/>
      <c r="C44" s="9"/>
      <c r="D44" s="9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2"/>
      <c r="AB44" s="42"/>
      <c r="AC44" s="42"/>
      <c r="AD44" s="42"/>
      <c r="AE44" s="42"/>
      <c r="AF44" s="42"/>
      <c r="AG44" s="42"/>
      <c r="AH44" s="42"/>
      <c r="AJ44" s="42"/>
      <c r="AK44" s="42"/>
    </row>
    <row r="45" spans="1:37" x14ac:dyDescent="0.25">
      <c r="A45" s="34" t="s">
        <v>97</v>
      </c>
      <c r="B45" s="9"/>
      <c r="C45" s="9"/>
      <c r="D45" s="9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2"/>
      <c r="AB45" s="42"/>
      <c r="AC45" s="42"/>
      <c r="AD45" s="42"/>
      <c r="AE45" s="42"/>
      <c r="AF45" s="42"/>
      <c r="AG45" s="42"/>
      <c r="AH45" s="42"/>
      <c r="AJ45" s="42"/>
      <c r="AK45" s="42"/>
    </row>
    <row r="46" spans="1:37" x14ac:dyDescent="0.25">
      <c r="A46" s="34" t="s">
        <v>92</v>
      </c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37" x14ac:dyDescent="0.25"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37" s="20" customFormat="1" x14ac:dyDescent="0.25">
      <c r="A48" s="31" t="s">
        <v>125</v>
      </c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I48"/>
    </row>
    <row r="49" spans="1:35" s="20" customFormat="1" x14ac:dyDescent="0.25">
      <c r="A49" s="2"/>
      <c r="B49" s="2"/>
      <c r="C49" s="2"/>
      <c r="D49" s="2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I49"/>
    </row>
    <row r="50" spans="1:35" s="20" customFormat="1" x14ac:dyDescent="0.25">
      <c r="A50" s="2"/>
      <c r="B50" s="2"/>
      <c r="C50" s="2"/>
      <c r="D50" s="2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I50"/>
    </row>
    <row r="51" spans="1:35" s="20" customFormat="1" x14ac:dyDescent="0.25">
      <c r="A51" s="2"/>
      <c r="B51" s="2"/>
      <c r="C51" s="2"/>
      <c r="D51" s="2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I51"/>
    </row>
    <row r="52" spans="1:35" s="20" customFormat="1" x14ac:dyDescent="0.25">
      <c r="A52" s="2"/>
      <c r="B52" s="2"/>
      <c r="C52" s="2"/>
      <c r="D52" s="2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I52"/>
    </row>
    <row r="53" spans="1:35" s="20" customFormat="1" x14ac:dyDescent="0.25">
      <c r="A53" s="2"/>
      <c r="B53" s="2"/>
      <c r="C53" s="2"/>
      <c r="D53" s="2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I53"/>
    </row>
    <row r="54" spans="1:35" s="20" customFormat="1" x14ac:dyDescent="0.25">
      <c r="A54" s="2"/>
      <c r="B54" s="2"/>
      <c r="C54" s="2"/>
      <c r="D54" s="2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I54"/>
    </row>
    <row r="55" spans="1:35" s="20" customFormat="1" x14ac:dyDescent="0.25">
      <c r="A55" s="2"/>
      <c r="B55" s="2"/>
      <c r="C55" s="2"/>
      <c r="D55" s="2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I55"/>
    </row>
    <row r="56" spans="1:35" s="20" customFormat="1" x14ac:dyDescent="0.25">
      <c r="A56" s="2"/>
      <c r="B56" s="2"/>
      <c r="C56" s="2"/>
      <c r="D56" s="2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I56"/>
    </row>
    <row r="57" spans="1:35" s="20" customFormat="1" x14ac:dyDescent="0.25">
      <c r="A57" s="2"/>
      <c r="B57" s="2"/>
      <c r="C57" s="2"/>
      <c r="D57" s="2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I57"/>
    </row>
    <row r="58" spans="1:35" s="20" customFormat="1" x14ac:dyDescent="0.25">
      <c r="A58" s="2"/>
      <c r="B58" s="2"/>
      <c r="C58" s="2"/>
      <c r="D58" s="2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I58"/>
    </row>
    <row r="59" spans="1:35" s="20" customFormat="1" x14ac:dyDescent="0.25">
      <c r="A59" s="2"/>
      <c r="B59" s="2"/>
      <c r="C59" s="2"/>
      <c r="D59" s="2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I59"/>
    </row>
    <row r="60" spans="1:35" s="20" customFormat="1" x14ac:dyDescent="0.25">
      <c r="A60" s="2"/>
      <c r="B60" s="2"/>
      <c r="C60" s="2"/>
      <c r="D60" s="2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I60"/>
    </row>
    <row r="61" spans="1:35" s="20" customFormat="1" x14ac:dyDescent="0.25">
      <c r="A61" s="2"/>
      <c r="B61" s="2"/>
      <c r="C61" s="2"/>
      <c r="D61" s="2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I61"/>
    </row>
    <row r="62" spans="1:35" s="20" customFormat="1" x14ac:dyDescent="0.25">
      <c r="A62" s="2"/>
      <c r="B62" s="2"/>
      <c r="C62" s="2"/>
      <c r="D62" s="2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I62"/>
    </row>
    <row r="63" spans="1:35" s="20" customFormat="1" x14ac:dyDescent="0.25">
      <c r="A63" s="2"/>
      <c r="B63" s="2"/>
      <c r="C63" s="2"/>
      <c r="D63" s="2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I63"/>
    </row>
    <row r="64" spans="1:35" s="20" customFormat="1" x14ac:dyDescent="0.25">
      <c r="A64" s="2"/>
      <c r="B64" s="2"/>
      <c r="C64" s="2"/>
      <c r="D64" s="2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I64"/>
    </row>
    <row r="65" spans="1:35" s="20" customFormat="1" x14ac:dyDescent="0.25">
      <c r="A65" s="2"/>
      <c r="B65" s="2"/>
      <c r="C65" s="2"/>
      <c r="D65" s="2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I65"/>
    </row>
    <row r="66" spans="1:35" s="20" customFormat="1" x14ac:dyDescent="0.25">
      <c r="A66" s="2"/>
      <c r="B66" s="2"/>
      <c r="C66" s="2"/>
      <c r="D66" s="2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I66"/>
    </row>
    <row r="67" spans="1:35" s="20" customFormat="1" x14ac:dyDescent="0.25">
      <c r="A67" s="2"/>
      <c r="B67" s="2"/>
      <c r="C67" s="2"/>
      <c r="D67" s="2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I67"/>
    </row>
    <row r="68" spans="1:35" s="20" customFormat="1" x14ac:dyDescent="0.25">
      <c r="A68" s="2"/>
      <c r="B68" s="2"/>
      <c r="C68" s="2"/>
      <c r="D68" s="2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I68"/>
    </row>
    <row r="69" spans="1:35" s="20" customFormat="1" x14ac:dyDescent="0.25">
      <c r="A69" s="2"/>
      <c r="B69" s="2"/>
      <c r="C69" s="2"/>
      <c r="D69" s="2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I69"/>
    </row>
    <row r="70" spans="1:35" s="20" customFormat="1" x14ac:dyDescent="0.25">
      <c r="A70" s="2"/>
      <c r="B70" s="2"/>
      <c r="C70" s="2"/>
      <c r="D70" s="2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I70"/>
    </row>
    <row r="71" spans="1:35" s="20" customFormat="1" x14ac:dyDescent="0.25">
      <c r="A71" s="2"/>
      <c r="B71" s="2"/>
      <c r="C71" s="2"/>
      <c r="D71" s="2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I71"/>
    </row>
    <row r="72" spans="1:35" s="20" customFormat="1" x14ac:dyDescent="0.25">
      <c r="A72" s="2"/>
      <c r="B72" s="2"/>
      <c r="C72" s="2"/>
      <c r="D72" s="2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I72"/>
    </row>
    <row r="73" spans="1:35" s="20" customFormat="1" x14ac:dyDescent="0.25">
      <c r="A73" s="2"/>
      <c r="B73" s="2"/>
      <c r="C73" s="2"/>
      <c r="D73" s="2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I73"/>
    </row>
    <row r="74" spans="1:35" s="20" customFormat="1" x14ac:dyDescent="0.25">
      <c r="A74" s="2"/>
      <c r="B74" s="2"/>
      <c r="C74" s="2"/>
      <c r="D74" s="2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I74"/>
    </row>
    <row r="75" spans="1:35" s="20" customFormat="1" x14ac:dyDescent="0.25">
      <c r="A75" s="2"/>
      <c r="B75" s="2"/>
      <c r="C75" s="2"/>
      <c r="D75" s="2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I75"/>
    </row>
    <row r="76" spans="1:35" s="20" customFormat="1" x14ac:dyDescent="0.25">
      <c r="A76" s="2"/>
      <c r="B76" s="2"/>
      <c r="C76" s="2"/>
      <c r="D76" s="2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I76"/>
    </row>
    <row r="77" spans="1:35" s="20" customFormat="1" x14ac:dyDescent="0.25">
      <c r="A77" s="2"/>
      <c r="B77" s="2"/>
      <c r="C77" s="2"/>
      <c r="D77" s="2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I77"/>
    </row>
    <row r="78" spans="1:35" s="20" customFormat="1" x14ac:dyDescent="0.25">
      <c r="A78" s="2"/>
      <c r="B78" s="2"/>
      <c r="C78" s="2"/>
      <c r="D78" s="2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I78"/>
    </row>
    <row r="79" spans="1:35" s="20" customFormat="1" x14ac:dyDescent="0.25">
      <c r="A79" s="2"/>
      <c r="B79" s="2"/>
      <c r="C79" s="2"/>
      <c r="D79" s="2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I79"/>
    </row>
    <row r="80" spans="1:35" s="20" customFormat="1" x14ac:dyDescent="0.25">
      <c r="A80" s="2"/>
      <c r="B80" s="2"/>
      <c r="C80" s="2"/>
      <c r="D80" s="2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I80"/>
    </row>
    <row r="81" spans="1:35" s="20" customFormat="1" x14ac:dyDescent="0.25">
      <c r="A81" s="2"/>
      <c r="B81" s="2"/>
      <c r="C81" s="2"/>
      <c r="D81" s="2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I81"/>
    </row>
    <row r="82" spans="1:35" s="20" customFormat="1" x14ac:dyDescent="0.25">
      <c r="A82" s="2"/>
      <c r="B82" s="2"/>
      <c r="C82" s="2"/>
      <c r="D82" s="2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I82"/>
    </row>
    <row r="83" spans="1:35" s="20" customFormat="1" x14ac:dyDescent="0.25">
      <c r="A83" s="2"/>
      <c r="B83" s="2"/>
      <c r="C83" s="2"/>
      <c r="D83" s="2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I83"/>
    </row>
    <row r="84" spans="1:35" s="20" customFormat="1" x14ac:dyDescent="0.25">
      <c r="A84" s="2"/>
      <c r="B84" s="2"/>
      <c r="C84" s="2"/>
      <c r="D84" s="2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I84"/>
    </row>
    <row r="85" spans="1:35" s="20" customFormat="1" x14ac:dyDescent="0.25">
      <c r="A85" s="2"/>
      <c r="B85" s="2"/>
      <c r="C85" s="2"/>
      <c r="D85" s="2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I85"/>
    </row>
    <row r="86" spans="1:35" s="20" customFormat="1" x14ac:dyDescent="0.25">
      <c r="A86" s="2"/>
      <c r="B86" s="2"/>
      <c r="C86" s="2"/>
      <c r="D86" s="2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I86"/>
    </row>
    <row r="87" spans="1:35" s="20" customFormat="1" x14ac:dyDescent="0.25">
      <c r="A87" s="2"/>
      <c r="B87" s="2"/>
      <c r="C87" s="2"/>
      <c r="D87" s="2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I87"/>
    </row>
    <row r="88" spans="1:35" s="20" customFormat="1" x14ac:dyDescent="0.25">
      <c r="A88" s="2"/>
      <c r="B88" s="2"/>
      <c r="C88" s="2"/>
      <c r="D88" s="2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I88"/>
    </row>
    <row r="89" spans="1:35" s="20" customFormat="1" x14ac:dyDescent="0.25">
      <c r="A89" s="2"/>
      <c r="B89" s="2"/>
      <c r="C89" s="2"/>
      <c r="D89" s="2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I89"/>
    </row>
    <row r="90" spans="1:35" s="20" customFormat="1" x14ac:dyDescent="0.25">
      <c r="A90" s="2"/>
      <c r="B90" s="2"/>
      <c r="C90" s="2"/>
      <c r="D90" s="2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I90"/>
    </row>
    <row r="91" spans="1:35" s="20" customFormat="1" x14ac:dyDescent="0.25">
      <c r="A91" s="2"/>
      <c r="B91" s="2"/>
      <c r="C91" s="2"/>
      <c r="D91" s="2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I91"/>
    </row>
    <row r="92" spans="1:35" s="20" customFormat="1" x14ac:dyDescent="0.25">
      <c r="A92" s="2"/>
      <c r="B92" s="2"/>
      <c r="C92" s="2"/>
      <c r="D92" s="2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I92"/>
    </row>
    <row r="93" spans="1:35" s="20" customFormat="1" x14ac:dyDescent="0.25">
      <c r="A93" s="2"/>
      <c r="B93" s="2"/>
      <c r="C93" s="2"/>
      <c r="D93" s="2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I93"/>
    </row>
    <row r="94" spans="1:35" s="20" customFormat="1" x14ac:dyDescent="0.25">
      <c r="A94" s="2"/>
      <c r="B94" s="2"/>
      <c r="C94" s="2"/>
      <c r="D94" s="2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I94"/>
    </row>
    <row r="95" spans="1:35" s="20" customFormat="1" x14ac:dyDescent="0.25">
      <c r="A95" s="2"/>
      <c r="B95" s="2"/>
      <c r="C95" s="2"/>
      <c r="D95" s="2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I95"/>
    </row>
    <row r="96" spans="1:35" s="20" customFormat="1" x14ac:dyDescent="0.25">
      <c r="A96" s="2"/>
      <c r="B96" s="2"/>
      <c r="C96" s="2"/>
      <c r="D96" s="2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I96"/>
    </row>
    <row r="97" spans="1:35" s="20" customFormat="1" x14ac:dyDescent="0.25">
      <c r="A97" s="2"/>
      <c r="B97" s="2"/>
      <c r="C97" s="2"/>
      <c r="D97" s="2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I97"/>
    </row>
    <row r="98" spans="1:35" s="20" customFormat="1" x14ac:dyDescent="0.25">
      <c r="A98" s="2"/>
      <c r="B98" s="2"/>
      <c r="C98" s="2"/>
      <c r="D98" s="2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I98"/>
    </row>
    <row r="99" spans="1:35" s="20" customFormat="1" x14ac:dyDescent="0.25">
      <c r="A99" s="2"/>
      <c r="B99" s="2"/>
      <c r="C99" s="2"/>
      <c r="D99" s="2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I99"/>
    </row>
    <row r="100" spans="1:35" s="20" customFormat="1" x14ac:dyDescent="0.25">
      <c r="A100" s="2"/>
      <c r="B100" s="2"/>
      <c r="C100" s="2"/>
      <c r="D100" s="2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I100"/>
    </row>
    <row r="101" spans="1:35" s="20" customFormat="1" x14ac:dyDescent="0.25">
      <c r="A101" s="2"/>
      <c r="B101" s="2"/>
      <c r="C101" s="2"/>
      <c r="D101" s="2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I101"/>
    </row>
    <row r="102" spans="1:35" s="20" customFormat="1" x14ac:dyDescent="0.25">
      <c r="A102" s="2"/>
      <c r="B102" s="2"/>
      <c r="C102" s="2"/>
      <c r="D102" s="2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I102"/>
    </row>
    <row r="103" spans="1:35" s="20" customFormat="1" x14ac:dyDescent="0.25">
      <c r="A103" s="2"/>
      <c r="B103" s="2"/>
      <c r="C103" s="2"/>
      <c r="D103" s="2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I103"/>
    </row>
    <row r="104" spans="1:35" s="20" customFormat="1" x14ac:dyDescent="0.25">
      <c r="A104" s="2"/>
      <c r="B104" s="2"/>
      <c r="C104" s="2"/>
      <c r="D104" s="2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I104"/>
    </row>
    <row r="105" spans="1:35" s="20" customFormat="1" x14ac:dyDescent="0.25">
      <c r="A105" s="2"/>
      <c r="B105" s="2"/>
      <c r="C105" s="2"/>
      <c r="D105" s="2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I105"/>
    </row>
    <row r="106" spans="1:35" s="20" customFormat="1" x14ac:dyDescent="0.25">
      <c r="A106" s="2"/>
      <c r="B106" s="2"/>
      <c r="C106" s="2"/>
      <c r="D106" s="2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I106"/>
    </row>
    <row r="107" spans="1:35" s="20" customFormat="1" x14ac:dyDescent="0.25">
      <c r="A107" s="2"/>
      <c r="B107" s="2"/>
      <c r="C107" s="2"/>
      <c r="D107" s="2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I107"/>
    </row>
    <row r="108" spans="1:35" s="20" customFormat="1" x14ac:dyDescent="0.25">
      <c r="A108" s="2"/>
      <c r="B108" s="2"/>
      <c r="C108" s="2"/>
      <c r="D108" s="2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I108"/>
    </row>
    <row r="109" spans="1:35" s="20" customFormat="1" x14ac:dyDescent="0.25">
      <c r="A109" s="2"/>
      <c r="B109" s="2"/>
      <c r="C109" s="2"/>
      <c r="D109" s="2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I109"/>
    </row>
    <row r="110" spans="1:35" s="20" customFormat="1" x14ac:dyDescent="0.25">
      <c r="A110" s="2"/>
      <c r="B110" s="2"/>
      <c r="C110" s="2"/>
      <c r="D110" s="2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I110"/>
    </row>
    <row r="111" spans="1:35" s="20" customFormat="1" x14ac:dyDescent="0.25">
      <c r="A111" s="2"/>
      <c r="B111" s="2"/>
      <c r="C111" s="2"/>
      <c r="D111" s="2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I111"/>
    </row>
    <row r="112" spans="1:35" s="20" customFormat="1" x14ac:dyDescent="0.25">
      <c r="A112" s="2"/>
      <c r="B112" s="2"/>
      <c r="C112" s="2"/>
      <c r="D112" s="2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I112"/>
    </row>
    <row r="113" spans="1:35" s="20" customFormat="1" x14ac:dyDescent="0.25">
      <c r="A113" s="2"/>
      <c r="B113" s="2"/>
      <c r="C113" s="2"/>
      <c r="D113" s="2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I113"/>
    </row>
    <row r="114" spans="1:35" s="20" customFormat="1" x14ac:dyDescent="0.25">
      <c r="A114" s="2"/>
      <c r="B114" s="2"/>
      <c r="C114" s="2"/>
      <c r="D114" s="2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I114"/>
    </row>
    <row r="115" spans="1:35" s="20" customFormat="1" x14ac:dyDescent="0.25">
      <c r="A115" s="2"/>
      <c r="B115" s="2"/>
      <c r="C115" s="2"/>
      <c r="D115" s="2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I115"/>
    </row>
    <row r="116" spans="1:35" s="20" customFormat="1" x14ac:dyDescent="0.25">
      <c r="A116" s="2"/>
      <c r="B116" s="2"/>
      <c r="C116" s="2"/>
      <c r="D116" s="2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I116"/>
    </row>
    <row r="117" spans="1:35" s="20" customFormat="1" x14ac:dyDescent="0.25">
      <c r="A117" s="2"/>
      <c r="B117" s="2"/>
      <c r="C117" s="2"/>
      <c r="D117" s="2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I117"/>
    </row>
    <row r="118" spans="1:35" s="20" customFormat="1" x14ac:dyDescent="0.25">
      <c r="A118" s="2"/>
      <c r="B118" s="2"/>
      <c r="C118" s="2"/>
      <c r="D118" s="2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I118"/>
    </row>
    <row r="119" spans="1:35" s="20" customFormat="1" x14ac:dyDescent="0.25">
      <c r="A119" s="2"/>
      <c r="B119" s="2"/>
      <c r="C119" s="2"/>
      <c r="D119" s="2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I119"/>
    </row>
    <row r="120" spans="1:35" s="20" customFormat="1" x14ac:dyDescent="0.25">
      <c r="A120" s="2"/>
      <c r="B120" s="2"/>
      <c r="C120" s="2"/>
      <c r="D120" s="2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I120"/>
    </row>
    <row r="121" spans="1:35" s="20" customFormat="1" x14ac:dyDescent="0.25">
      <c r="A121" s="2"/>
      <c r="B121" s="2"/>
      <c r="C121" s="2"/>
      <c r="D121" s="2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I121"/>
    </row>
    <row r="122" spans="1:35" s="20" customFormat="1" x14ac:dyDescent="0.25">
      <c r="A122" s="2"/>
      <c r="B122" s="2"/>
      <c r="C122" s="2"/>
      <c r="D122" s="2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I122"/>
    </row>
    <row r="123" spans="1:35" s="20" customFormat="1" x14ac:dyDescent="0.25">
      <c r="A123" s="2"/>
      <c r="B123" s="2"/>
      <c r="C123" s="2"/>
      <c r="D123" s="2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I123"/>
    </row>
    <row r="124" spans="1:35" s="20" customFormat="1" x14ac:dyDescent="0.25">
      <c r="A124" s="2"/>
      <c r="B124" s="2"/>
      <c r="C124" s="2"/>
      <c r="D124" s="2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I124"/>
    </row>
    <row r="125" spans="1:35" s="20" customFormat="1" x14ac:dyDescent="0.25">
      <c r="A125" s="2"/>
      <c r="B125" s="2"/>
      <c r="C125" s="2"/>
      <c r="D125" s="2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I125"/>
    </row>
    <row r="126" spans="1:35" s="20" customFormat="1" x14ac:dyDescent="0.25">
      <c r="A126" s="2"/>
      <c r="B126" s="2"/>
      <c r="C126" s="2"/>
      <c r="D126" s="2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I126"/>
    </row>
    <row r="127" spans="1:35" s="20" customFormat="1" x14ac:dyDescent="0.25">
      <c r="A127" s="2"/>
      <c r="B127" s="2"/>
      <c r="C127" s="2"/>
      <c r="D127" s="2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I127"/>
    </row>
    <row r="128" spans="1:35" s="20" customFormat="1" x14ac:dyDescent="0.25">
      <c r="A128" s="2"/>
      <c r="B128" s="2"/>
      <c r="C128" s="2"/>
      <c r="D128" s="2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I128"/>
    </row>
    <row r="129" spans="1:35" s="20" customFormat="1" x14ac:dyDescent="0.25">
      <c r="A129" s="2"/>
      <c r="B129" s="2"/>
      <c r="C129" s="2"/>
      <c r="D129" s="2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I129"/>
    </row>
    <row r="130" spans="1:35" s="20" customFormat="1" x14ac:dyDescent="0.25">
      <c r="A130" s="2"/>
      <c r="B130" s="2"/>
      <c r="C130" s="2"/>
      <c r="D130" s="2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I130"/>
    </row>
    <row r="131" spans="1:35" s="20" customFormat="1" x14ac:dyDescent="0.25">
      <c r="A131" s="2"/>
      <c r="B131" s="2"/>
      <c r="C131" s="2"/>
      <c r="D131" s="2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I131"/>
    </row>
    <row r="132" spans="1:35" s="20" customFormat="1" x14ac:dyDescent="0.25">
      <c r="A132" s="2"/>
      <c r="B132" s="2"/>
      <c r="C132" s="2"/>
      <c r="D132" s="2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I132"/>
    </row>
    <row r="133" spans="1:35" s="20" customFormat="1" x14ac:dyDescent="0.25">
      <c r="A133" s="2"/>
      <c r="B133" s="2"/>
      <c r="C133" s="2"/>
      <c r="D133" s="2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I133"/>
    </row>
    <row r="134" spans="1:35" s="20" customFormat="1" x14ac:dyDescent="0.25">
      <c r="A134" s="2"/>
      <c r="B134" s="2"/>
      <c r="C134" s="2"/>
      <c r="D134" s="2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I134"/>
    </row>
    <row r="135" spans="1:35" s="20" customFormat="1" x14ac:dyDescent="0.25">
      <c r="A135" s="2"/>
      <c r="B135" s="2"/>
      <c r="C135" s="2"/>
      <c r="D135" s="2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I135"/>
    </row>
    <row r="136" spans="1:35" s="20" customFormat="1" x14ac:dyDescent="0.25">
      <c r="A136" s="2"/>
      <c r="B136" s="2"/>
      <c r="C136" s="2"/>
      <c r="D136" s="2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I136"/>
    </row>
    <row r="137" spans="1:35" s="20" customFormat="1" x14ac:dyDescent="0.25">
      <c r="A137" s="2"/>
      <c r="B137" s="2"/>
      <c r="C137" s="2"/>
      <c r="D137" s="2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I137"/>
    </row>
    <row r="138" spans="1:35" s="20" customFormat="1" x14ac:dyDescent="0.25">
      <c r="A138" s="2"/>
      <c r="B138" s="2"/>
      <c r="C138" s="2"/>
      <c r="D138" s="2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I138"/>
    </row>
    <row r="139" spans="1:35" s="20" customFormat="1" x14ac:dyDescent="0.25">
      <c r="A139" s="2"/>
      <c r="B139" s="2"/>
      <c r="C139" s="2"/>
      <c r="D139" s="2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I139"/>
    </row>
    <row r="140" spans="1:35" s="20" customFormat="1" x14ac:dyDescent="0.25">
      <c r="A140" s="2"/>
      <c r="B140" s="2"/>
      <c r="C140" s="2"/>
      <c r="D140" s="2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I140"/>
    </row>
    <row r="141" spans="1:35" s="20" customFormat="1" x14ac:dyDescent="0.25">
      <c r="A141" s="2"/>
      <c r="B141" s="2"/>
      <c r="C141" s="2"/>
      <c r="D141" s="2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I141"/>
    </row>
    <row r="142" spans="1:35" s="20" customFormat="1" x14ac:dyDescent="0.25">
      <c r="A142" s="2"/>
      <c r="B142" s="2"/>
      <c r="C142" s="2"/>
      <c r="D142" s="2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I142"/>
    </row>
    <row r="143" spans="1:35" s="20" customFormat="1" x14ac:dyDescent="0.25">
      <c r="A143" s="2"/>
      <c r="B143" s="2"/>
      <c r="C143" s="2"/>
      <c r="D143" s="2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I143"/>
    </row>
    <row r="144" spans="1:35" s="20" customFormat="1" x14ac:dyDescent="0.25">
      <c r="A144" s="2"/>
      <c r="B144" s="2"/>
      <c r="C144" s="2"/>
      <c r="D144" s="2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I144"/>
    </row>
    <row r="145" spans="1:35" s="20" customFormat="1" x14ac:dyDescent="0.25">
      <c r="A145" s="2"/>
      <c r="B145" s="2"/>
      <c r="C145" s="2"/>
      <c r="D145" s="2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I145"/>
    </row>
    <row r="146" spans="1:35" s="20" customFormat="1" x14ac:dyDescent="0.25">
      <c r="A146" s="2"/>
      <c r="B146" s="2"/>
      <c r="C146" s="2"/>
      <c r="D146" s="2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I146"/>
    </row>
    <row r="147" spans="1:35" s="20" customFormat="1" x14ac:dyDescent="0.25">
      <c r="A147" s="2"/>
      <c r="B147" s="2"/>
      <c r="C147" s="2"/>
      <c r="D147" s="2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I147"/>
    </row>
    <row r="148" spans="1:35" s="20" customFormat="1" x14ac:dyDescent="0.25">
      <c r="A148" s="2"/>
      <c r="B148" s="2"/>
      <c r="C148" s="2"/>
      <c r="D148" s="2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I148"/>
    </row>
    <row r="149" spans="1:35" s="20" customFormat="1" x14ac:dyDescent="0.25">
      <c r="A149" s="2"/>
      <c r="B149" s="2"/>
      <c r="C149" s="2"/>
      <c r="D149" s="2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I149"/>
    </row>
    <row r="150" spans="1:35" s="20" customFormat="1" x14ac:dyDescent="0.25">
      <c r="A150" s="2"/>
      <c r="B150" s="2"/>
      <c r="C150" s="2"/>
      <c r="D150" s="2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I150"/>
    </row>
    <row r="151" spans="1:35" s="20" customFormat="1" x14ac:dyDescent="0.25">
      <c r="A151" s="2"/>
      <c r="B151" s="2"/>
      <c r="C151" s="2"/>
      <c r="D151" s="2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I151"/>
    </row>
    <row r="152" spans="1:35" s="20" customFormat="1" x14ac:dyDescent="0.25">
      <c r="A152" s="2"/>
      <c r="B152" s="2"/>
      <c r="C152" s="2"/>
      <c r="D152" s="2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I152"/>
    </row>
    <row r="153" spans="1:35" s="20" customFormat="1" x14ac:dyDescent="0.25">
      <c r="A153" s="2"/>
      <c r="B153" s="2"/>
      <c r="C153" s="2"/>
      <c r="D153" s="2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I153"/>
    </row>
    <row r="154" spans="1:35" s="20" customFormat="1" x14ac:dyDescent="0.25">
      <c r="A154" s="2"/>
      <c r="B154" s="2"/>
      <c r="C154" s="2"/>
      <c r="D154" s="2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I154"/>
    </row>
    <row r="155" spans="1:35" s="20" customFormat="1" x14ac:dyDescent="0.25">
      <c r="A155" s="2"/>
      <c r="B155" s="2"/>
      <c r="C155" s="2"/>
      <c r="D155" s="2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I155"/>
    </row>
    <row r="156" spans="1:35" s="20" customFormat="1" x14ac:dyDescent="0.25">
      <c r="A156" s="2"/>
      <c r="B156" s="2"/>
      <c r="C156" s="2"/>
      <c r="D156" s="2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I156"/>
    </row>
    <row r="157" spans="1:35" s="20" customFormat="1" x14ac:dyDescent="0.25">
      <c r="A157" s="2"/>
      <c r="B157" s="2"/>
      <c r="C157" s="2"/>
      <c r="D157" s="2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I157"/>
    </row>
    <row r="158" spans="1:35" s="20" customFormat="1" x14ac:dyDescent="0.25">
      <c r="A158" s="2"/>
      <c r="B158" s="2"/>
      <c r="C158" s="2"/>
      <c r="D158" s="2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I158"/>
    </row>
    <row r="159" spans="1:35" s="20" customFormat="1" x14ac:dyDescent="0.25">
      <c r="A159" s="2"/>
      <c r="B159" s="2"/>
      <c r="C159" s="2"/>
      <c r="D159" s="2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I159"/>
    </row>
    <row r="160" spans="1:35" s="20" customFormat="1" x14ac:dyDescent="0.25">
      <c r="A160" s="2"/>
      <c r="B160" s="2"/>
      <c r="C160" s="2"/>
      <c r="D160" s="2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I160"/>
    </row>
    <row r="161" spans="1:35" s="20" customFormat="1" x14ac:dyDescent="0.25">
      <c r="A161" s="2"/>
      <c r="B161" s="2"/>
      <c r="C161" s="2"/>
      <c r="D161" s="2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I161"/>
    </row>
    <row r="162" spans="1:35" s="20" customFormat="1" x14ac:dyDescent="0.25">
      <c r="A162" s="2"/>
      <c r="B162" s="2"/>
      <c r="C162" s="2"/>
      <c r="D162" s="2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I162"/>
    </row>
    <row r="163" spans="1:35" s="20" customFormat="1" x14ac:dyDescent="0.25">
      <c r="A163" s="2"/>
      <c r="B163" s="2"/>
      <c r="C163" s="2"/>
      <c r="D163" s="2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I163"/>
    </row>
    <row r="164" spans="1:35" s="20" customFormat="1" x14ac:dyDescent="0.25">
      <c r="A164" s="2"/>
      <c r="B164" s="2"/>
      <c r="C164" s="2"/>
      <c r="D164" s="2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I164"/>
    </row>
    <row r="165" spans="1:35" s="20" customFormat="1" x14ac:dyDescent="0.25">
      <c r="A165" s="2"/>
      <c r="B165" s="2"/>
      <c r="C165" s="2"/>
      <c r="D165" s="2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I165"/>
    </row>
    <row r="166" spans="1:35" s="20" customFormat="1" x14ac:dyDescent="0.25">
      <c r="A166" s="2"/>
      <c r="B166" s="2"/>
      <c r="C166" s="2"/>
      <c r="D166" s="2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I166"/>
    </row>
    <row r="167" spans="1:35" s="20" customFormat="1" x14ac:dyDescent="0.25">
      <c r="A167" s="2"/>
      <c r="B167" s="2"/>
      <c r="C167" s="2"/>
      <c r="D167" s="2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I167"/>
    </row>
    <row r="168" spans="1:35" s="20" customFormat="1" x14ac:dyDescent="0.25">
      <c r="A168" s="2"/>
      <c r="B168" s="2"/>
      <c r="C168" s="2"/>
      <c r="D168" s="2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I168"/>
    </row>
    <row r="169" spans="1:35" s="20" customFormat="1" x14ac:dyDescent="0.25">
      <c r="A169" s="2"/>
      <c r="B169" s="2"/>
      <c r="C169" s="2"/>
      <c r="D169" s="2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I169"/>
    </row>
    <row r="170" spans="1:35" s="20" customFormat="1" x14ac:dyDescent="0.25">
      <c r="A170" s="2"/>
      <c r="B170" s="2"/>
      <c r="C170" s="2"/>
      <c r="D170" s="2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I170"/>
    </row>
    <row r="171" spans="1:35" s="20" customFormat="1" x14ac:dyDescent="0.25">
      <c r="A171" s="2"/>
      <c r="B171" s="2"/>
      <c r="C171" s="2"/>
      <c r="D171" s="2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I171"/>
    </row>
    <row r="172" spans="1:35" s="20" customFormat="1" x14ac:dyDescent="0.25">
      <c r="A172" s="2"/>
      <c r="B172" s="2"/>
      <c r="C172" s="2"/>
      <c r="D172" s="2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I172"/>
    </row>
    <row r="173" spans="1:35" s="20" customFormat="1" x14ac:dyDescent="0.25">
      <c r="A173" s="2"/>
      <c r="B173" s="2"/>
      <c r="C173" s="2"/>
      <c r="D173" s="2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I173"/>
    </row>
    <row r="174" spans="1:35" s="20" customFormat="1" x14ac:dyDescent="0.25">
      <c r="A174" s="2"/>
      <c r="B174" s="2"/>
      <c r="C174" s="2"/>
      <c r="D174" s="2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I174"/>
    </row>
    <row r="175" spans="1:35" s="20" customFormat="1" x14ac:dyDescent="0.25">
      <c r="A175" s="2"/>
      <c r="B175" s="2"/>
      <c r="C175" s="2"/>
      <c r="D175" s="2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I175"/>
    </row>
    <row r="176" spans="1:35" s="20" customFormat="1" x14ac:dyDescent="0.25">
      <c r="A176" s="2"/>
      <c r="B176" s="2"/>
      <c r="C176" s="2"/>
      <c r="D176" s="2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I176"/>
    </row>
    <row r="177" spans="1:35" s="20" customFormat="1" x14ac:dyDescent="0.25">
      <c r="A177" s="2"/>
      <c r="B177" s="2"/>
      <c r="C177" s="2"/>
      <c r="D177" s="2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I177"/>
    </row>
    <row r="178" spans="1:35" s="20" customFormat="1" x14ac:dyDescent="0.25">
      <c r="A178" s="2"/>
      <c r="B178" s="2"/>
      <c r="C178" s="2"/>
      <c r="D178" s="2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I178"/>
    </row>
    <row r="179" spans="1:35" s="20" customFormat="1" x14ac:dyDescent="0.25">
      <c r="A179" s="2"/>
      <c r="B179" s="2"/>
      <c r="C179" s="2"/>
      <c r="D179" s="2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I179"/>
    </row>
    <row r="180" spans="1:35" s="20" customFormat="1" x14ac:dyDescent="0.25">
      <c r="A180" s="2"/>
      <c r="B180" s="2"/>
      <c r="C180" s="2"/>
      <c r="D180" s="2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I180"/>
    </row>
    <row r="181" spans="1:35" s="20" customFormat="1" x14ac:dyDescent="0.25">
      <c r="A181" s="2"/>
      <c r="B181" s="2"/>
      <c r="C181" s="2"/>
      <c r="D181" s="2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I181"/>
    </row>
    <row r="182" spans="1:35" s="20" customFormat="1" x14ac:dyDescent="0.25">
      <c r="A182" s="2"/>
      <c r="B182" s="2"/>
      <c r="C182" s="2"/>
      <c r="D182" s="2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I182"/>
    </row>
    <row r="183" spans="1:35" s="20" customFormat="1" x14ac:dyDescent="0.25">
      <c r="A183" s="2"/>
      <c r="B183" s="2"/>
      <c r="C183" s="2"/>
      <c r="D183" s="2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I183"/>
    </row>
    <row r="184" spans="1:35" s="20" customFormat="1" x14ac:dyDescent="0.25">
      <c r="A184" s="2"/>
      <c r="B184" s="2"/>
      <c r="C184" s="2"/>
      <c r="D184" s="2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I184"/>
    </row>
    <row r="185" spans="1:35" s="20" customFormat="1" x14ac:dyDescent="0.25">
      <c r="A185" s="2"/>
      <c r="B185" s="2"/>
      <c r="C185" s="2"/>
      <c r="D185" s="2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I185"/>
    </row>
    <row r="186" spans="1:35" s="20" customFormat="1" x14ac:dyDescent="0.25">
      <c r="A186" s="2"/>
      <c r="B186" s="2"/>
      <c r="C186" s="2"/>
      <c r="D186" s="2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I186"/>
    </row>
    <row r="187" spans="1:35" s="20" customFormat="1" x14ac:dyDescent="0.25">
      <c r="A187" s="2"/>
      <c r="B187" s="2"/>
      <c r="C187" s="2"/>
      <c r="D187" s="2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I187"/>
    </row>
    <row r="188" spans="1:35" s="20" customFormat="1" x14ac:dyDescent="0.25">
      <c r="A188" s="2"/>
      <c r="B188" s="2"/>
      <c r="C188" s="2"/>
      <c r="D188" s="2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I188"/>
    </row>
    <row r="189" spans="1:35" s="20" customFormat="1" x14ac:dyDescent="0.25">
      <c r="A189" s="2"/>
      <c r="B189" s="2"/>
      <c r="C189" s="2"/>
      <c r="D189" s="2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I189"/>
    </row>
    <row r="190" spans="1:35" s="20" customFormat="1" x14ac:dyDescent="0.25">
      <c r="A190" s="2"/>
      <c r="B190" s="2"/>
      <c r="C190" s="2"/>
      <c r="D190" s="2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I190"/>
    </row>
    <row r="191" spans="1:35" s="20" customFormat="1" x14ac:dyDescent="0.25">
      <c r="A191" s="2"/>
      <c r="B191" s="2"/>
      <c r="C191" s="2"/>
      <c r="D191" s="2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I191"/>
    </row>
    <row r="192" spans="1:35" s="20" customFormat="1" x14ac:dyDescent="0.25">
      <c r="A192" s="2"/>
      <c r="B192" s="2"/>
      <c r="C192" s="2"/>
      <c r="D192" s="2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I192"/>
    </row>
    <row r="193" spans="1:35" s="20" customFormat="1" x14ac:dyDescent="0.25">
      <c r="A193" s="2"/>
      <c r="B193" s="2"/>
      <c r="C193" s="2"/>
      <c r="D193" s="2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I193"/>
    </row>
    <row r="194" spans="1:35" s="20" customFormat="1" x14ac:dyDescent="0.25">
      <c r="A194" s="2"/>
      <c r="B194" s="2"/>
      <c r="C194" s="2"/>
      <c r="D194" s="2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I194"/>
    </row>
    <row r="195" spans="1:35" s="20" customFormat="1" x14ac:dyDescent="0.25">
      <c r="A195" s="2"/>
      <c r="B195" s="2"/>
      <c r="C195" s="2"/>
      <c r="D195" s="2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I195"/>
    </row>
    <row r="196" spans="1:35" s="20" customFormat="1" x14ac:dyDescent="0.25">
      <c r="A196" s="2"/>
      <c r="B196" s="2"/>
      <c r="C196" s="2"/>
      <c r="D196" s="2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I196"/>
    </row>
    <row r="197" spans="1:35" s="20" customFormat="1" x14ac:dyDescent="0.25">
      <c r="A197" s="2"/>
      <c r="B197" s="2"/>
      <c r="C197" s="2"/>
      <c r="D197" s="2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I197"/>
    </row>
    <row r="198" spans="1:35" s="20" customFormat="1" x14ac:dyDescent="0.25">
      <c r="A198" s="2"/>
      <c r="B198" s="2"/>
      <c r="C198" s="2"/>
      <c r="D198" s="2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I198"/>
    </row>
    <row r="199" spans="1:35" s="20" customFormat="1" x14ac:dyDescent="0.25">
      <c r="A199" s="2"/>
      <c r="B199" s="2"/>
      <c r="C199" s="2"/>
      <c r="D199" s="2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I199"/>
    </row>
    <row r="200" spans="1:35" s="20" customFormat="1" x14ac:dyDescent="0.25">
      <c r="A200" s="2"/>
      <c r="B200" s="2"/>
      <c r="C200" s="2"/>
      <c r="D200" s="2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I200"/>
    </row>
    <row r="201" spans="1:35" s="20" customFormat="1" x14ac:dyDescent="0.25">
      <c r="A201" s="2"/>
      <c r="B201" s="2"/>
      <c r="C201" s="2"/>
      <c r="D201" s="2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I201"/>
    </row>
    <row r="202" spans="1:35" s="20" customFormat="1" x14ac:dyDescent="0.25">
      <c r="A202" s="2"/>
      <c r="B202" s="2"/>
      <c r="C202" s="2"/>
      <c r="D202" s="2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I202"/>
    </row>
    <row r="203" spans="1:35" s="20" customFormat="1" x14ac:dyDescent="0.25">
      <c r="A203" s="2"/>
      <c r="B203" s="2"/>
      <c r="C203" s="2"/>
      <c r="D203" s="2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I203"/>
    </row>
    <row r="204" spans="1:35" s="20" customFormat="1" x14ac:dyDescent="0.25">
      <c r="A204" s="2"/>
      <c r="B204" s="2"/>
      <c r="C204" s="2"/>
      <c r="D204" s="2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I204"/>
    </row>
    <row r="205" spans="1:35" s="20" customFormat="1" x14ac:dyDescent="0.25">
      <c r="A205" s="2"/>
      <c r="B205" s="2"/>
      <c r="C205" s="2"/>
      <c r="D205" s="2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I205"/>
    </row>
    <row r="206" spans="1:35" s="20" customFormat="1" x14ac:dyDescent="0.25">
      <c r="A206" s="2"/>
      <c r="B206" s="2"/>
      <c r="C206" s="2"/>
      <c r="D206" s="2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I206"/>
    </row>
    <row r="207" spans="1:35" s="20" customFormat="1" x14ac:dyDescent="0.25">
      <c r="A207" s="2"/>
      <c r="B207" s="2"/>
      <c r="C207" s="2"/>
      <c r="D207" s="2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I207"/>
    </row>
    <row r="208" spans="1:35" s="20" customFormat="1" x14ac:dyDescent="0.25">
      <c r="A208" s="2"/>
      <c r="B208" s="2"/>
      <c r="C208" s="2"/>
      <c r="D208" s="2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I208"/>
    </row>
    <row r="209" spans="1:35" s="20" customFormat="1" x14ac:dyDescent="0.25">
      <c r="A209" s="2"/>
      <c r="B209" s="2"/>
      <c r="C209" s="2"/>
      <c r="D209" s="2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I209"/>
    </row>
    <row r="210" spans="1:35" s="20" customFormat="1" x14ac:dyDescent="0.25">
      <c r="A210" s="2"/>
      <c r="B210" s="2"/>
      <c r="C210" s="2"/>
      <c r="D210" s="2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I210"/>
    </row>
    <row r="211" spans="1:35" s="20" customFormat="1" x14ac:dyDescent="0.25">
      <c r="A211" s="2"/>
      <c r="B211" s="2"/>
      <c r="C211" s="2"/>
      <c r="D211" s="2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I211"/>
    </row>
    <row r="212" spans="1:35" s="20" customFormat="1" x14ac:dyDescent="0.25">
      <c r="A212" s="2"/>
      <c r="B212" s="2"/>
      <c r="C212" s="2"/>
      <c r="D212" s="2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I212"/>
    </row>
    <row r="213" spans="1:35" s="20" customFormat="1" x14ac:dyDescent="0.25">
      <c r="A213" s="2"/>
      <c r="B213" s="2"/>
      <c r="C213" s="2"/>
      <c r="D213" s="2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I213"/>
    </row>
    <row r="214" spans="1:35" s="20" customFormat="1" x14ac:dyDescent="0.25">
      <c r="A214" s="2"/>
      <c r="B214" s="2"/>
      <c r="C214" s="2"/>
      <c r="D214" s="2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I214"/>
    </row>
    <row r="215" spans="1:35" s="20" customFormat="1" x14ac:dyDescent="0.25">
      <c r="A215" s="2"/>
      <c r="B215" s="2"/>
      <c r="C215" s="2"/>
      <c r="D215" s="2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I215"/>
    </row>
    <row r="216" spans="1:35" s="20" customFormat="1" x14ac:dyDescent="0.25">
      <c r="A216" s="2"/>
      <c r="B216" s="2"/>
      <c r="C216" s="2"/>
      <c r="D216" s="2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I216"/>
    </row>
    <row r="217" spans="1:35" s="20" customFormat="1" x14ac:dyDescent="0.25">
      <c r="A217" s="2"/>
      <c r="B217" s="2"/>
      <c r="C217" s="2"/>
      <c r="D217" s="2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I217"/>
    </row>
    <row r="218" spans="1:35" s="20" customFormat="1" x14ac:dyDescent="0.25">
      <c r="A218" s="2"/>
      <c r="B218" s="2"/>
      <c r="C218" s="2"/>
      <c r="D218" s="2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I218"/>
    </row>
    <row r="219" spans="1:35" s="20" customFormat="1" x14ac:dyDescent="0.25">
      <c r="A219" s="2"/>
      <c r="B219" s="2"/>
      <c r="C219" s="2"/>
      <c r="D219" s="2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I219"/>
    </row>
    <row r="220" spans="1:35" s="20" customFormat="1" x14ac:dyDescent="0.25">
      <c r="A220" s="2"/>
      <c r="B220" s="2"/>
      <c r="C220" s="2"/>
      <c r="D220" s="2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I220"/>
    </row>
    <row r="221" spans="1:35" s="20" customFormat="1" x14ac:dyDescent="0.25">
      <c r="A221" s="2"/>
      <c r="B221" s="2"/>
      <c r="C221" s="2"/>
      <c r="D221" s="2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I221"/>
    </row>
    <row r="222" spans="1:35" s="20" customFormat="1" x14ac:dyDescent="0.25">
      <c r="A222" s="2"/>
      <c r="B222" s="2"/>
      <c r="C222" s="2"/>
      <c r="D222" s="2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I222"/>
    </row>
    <row r="223" spans="1:35" s="20" customFormat="1" x14ac:dyDescent="0.25">
      <c r="A223" s="2"/>
      <c r="B223" s="2"/>
      <c r="C223" s="2"/>
      <c r="D223" s="2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I223"/>
    </row>
    <row r="224" spans="1:35" s="20" customFormat="1" x14ac:dyDescent="0.25">
      <c r="A224" s="2"/>
      <c r="B224" s="2"/>
      <c r="C224" s="2"/>
      <c r="D224" s="2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I224"/>
    </row>
    <row r="225" spans="1:35" s="20" customFormat="1" x14ac:dyDescent="0.25">
      <c r="A225" s="2"/>
      <c r="B225" s="2"/>
      <c r="C225" s="2"/>
      <c r="D225" s="2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I225"/>
    </row>
    <row r="226" spans="1:35" s="20" customFormat="1" x14ac:dyDescent="0.25">
      <c r="A226" s="2"/>
      <c r="B226" s="2"/>
      <c r="C226" s="2"/>
      <c r="D226" s="2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I226"/>
    </row>
    <row r="227" spans="1:35" s="20" customFormat="1" x14ac:dyDescent="0.25">
      <c r="A227" s="2"/>
      <c r="B227" s="2"/>
      <c r="C227" s="2"/>
      <c r="D227" s="2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I227"/>
    </row>
    <row r="228" spans="1:35" s="20" customFormat="1" x14ac:dyDescent="0.25">
      <c r="A228" s="2"/>
      <c r="B228" s="2"/>
      <c r="C228" s="2"/>
      <c r="D228" s="2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I228"/>
    </row>
    <row r="229" spans="1:35" s="20" customFormat="1" x14ac:dyDescent="0.25">
      <c r="A229" s="2"/>
      <c r="B229" s="2"/>
      <c r="C229" s="2"/>
      <c r="D229" s="2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I229"/>
    </row>
    <row r="230" spans="1:35" s="20" customFormat="1" x14ac:dyDescent="0.25">
      <c r="A230" s="2"/>
      <c r="B230" s="2"/>
      <c r="C230" s="2"/>
      <c r="D230" s="2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I230"/>
    </row>
    <row r="231" spans="1:35" s="20" customFormat="1" x14ac:dyDescent="0.25">
      <c r="A231" s="2"/>
      <c r="B231" s="2"/>
      <c r="C231" s="2"/>
      <c r="D231" s="2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I231"/>
    </row>
    <row r="232" spans="1:35" s="20" customFormat="1" x14ac:dyDescent="0.25">
      <c r="A232" s="2"/>
      <c r="B232" s="2"/>
      <c r="C232" s="2"/>
      <c r="D232" s="2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I232"/>
    </row>
    <row r="233" spans="1:35" s="20" customFormat="1" x14ac:dyDescent="0.25">
      <c r="A233" s="2"/>
      <c r="B233" s="2"/>
      <c r="C233" s="2"/>
      <c r="D233" s="2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I233"/>
    </row>
    <row r="234" spans="1:35" s="20" customFormat="1" x14ac:dyDescent="0.25">
      <c r="A234" s="2"/>
      <c r="B234" s="2"/>
      <c r="C234" s="2"/>
      <c r="D234" s="2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I234"/>
    </row>
    <row r="235" spans="1:35" s="20" customFormat="1" x14ac:dyDescent="0.25">
      <c r="A235" s="2"/>
      <c r="B235" s="2"/>
      <c r="C235" s="2"/>
      <c r="D235" s="2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I235"/>
    </row>
    <row r="236" spans="1:35" s="20" customFormat="1" x14ac:dyDescent="0.25">
      <c r="A236" s="2"/>
      <c r="B236" s="2"/>
      <c r="C236" s="2"/>
      <c r="D236" s="2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I236"/>
    </row>
    <row r="237" spans="1:35" s="20" customFormat="1" x14ac:dyDescent="0.25">
      <c r="A237" s="2"/>
      <c r="B237" s="2"/>
      <c r="C237" s="2"/>
      <c r="D237" s="2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I237"/>
    </row>
    <row r="238" spans="1:35" s="20" customFormat="1" x14ac:dyDescent="0.25">
      <c r="A238" s="2"/>
      <c r="B238" s="2"/>
      <c r="C238" s="2"/>
      <c r="D238" s="2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I238"/>
    </row>
    <row r="239" spans="1:35" s="20" customFormat="1" x14ac:dyDescent="0.25">
      <c r="A239" s="2"/>
      <c r="B239" s="2"/>
      <c r="C239" s="2"/>
      <c r="D239" s="2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I239"/>
    </row>
    <row r="240" spans="1:35" s="20" customFormat="1" x14ac:dyDescent="0.25">
      <c r="A240" s="2"/>
      <c r="B240" s="2"/>
      <c r="C240" s="2"/>
      <c r="D240" s="2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I240"/>
    </row>
    <row r="241" spans="1:35" s="20" customFormat="1" x14ac:dyDescent="0.25">
      <c r="A241" s="2"/>
      <c r="B241" s="2"/>
      <c r="C241" s="2"/>
      <c r="D241" s="2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I241"/>
    </row>
    <row r="242" spans="1:35" s="20" customFormat="1" x14ac:dyDescent="0.25">
      <c r="A242" s="2"/>
      <c r="B242" s="2"/>
      <c r="C242" s="2"/>
      <c r="D242" s="2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I242"/>
    </row>
    <row r="243" spans="1:35" s="20" customFormat="1" x14ac:dyDescent="0.25">
      <c r="A243" s="2"/>
      <c r="B243" s="2"/>
      <c r="C243" s="2"/>
      <c r="D243" s="2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I243"/>
    </row>
    <row r="244" spans="1:35" s="20" customFormat="1" x14ac:dyDescent="0.25">
      <c r="A244" s="2"/>
      <c r="B244" s="2"/>
      <c r="C244" s="2"/>
      <c r="D244" s="2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I244"/>
    </row>
    <row r="245" spans="1:35" s="20" customFormat="1" x14ac:dyDescent="0.25">
      <c r="A245" s="2"/>
      <c r="B245" s="2"/>
      <c r="C245" s="2"/>
      <c r="D245" s="2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I245"/>
    </row>
    <row r="246" spans="1:35" s="20" customFormat="1" x14ac:dyDescent="0.25">
      <c r="A246" s="2"/>
      <c r="B246" s="2"/>
      <c r="C246" s="2"/>
      <c r="D246" s="2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I246"/>
    </row>
    <row r="247" spans="1:35" s="20" customFormat="1" x14ac:dyDescent="0.25">
      <c r="A247" s="2"/>
      <c r="B247" s="2"/>
      <c r="C247" s="2"/>
      <c r="D247" s="2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I247"/>
    </row>
    <row r="248" spans="1:35" s="20" customFormat="1" x14ac:dyDescent="0.25">
      <c r="A248" s="2"/>
      <c r="B248" s="2"/>
      <c r="C248" s="2"/>
      <c r="D248" s="2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I248"/>
    </row>
    <row r="249" spans="1:35" s="20" customFormat="1" x14ac:dyDescent="0.25">
      <c r="A249" s="2"/>
      <c r="B249" s="2"/>
      <c r="C249" s="2"/>
      <c r="D249" s="2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I249"/>
    </row>
    <row r="250" spans="1:35" s="20" customFormat="1" x14ac:dyDescent="0.25">
      <c r="A250" s="2"/>
      <c r="B250" s="2"/>
      <c r="C250" s="2"/>
      <c r="D250" s="2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I250"/>
    </row>
    <row r="251" spans="1:35" s="20" customFormat="1" x14ac:dyDescent="0.25">
      <c r="A251" s="2"/>
      <c r="B251" s="2"/>
      <c r="C251" s="2"/>
      <c r="D251" s="2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I251"/>
    </row>
    <row r="252" spans="1:35" s="20" customFormat="1" x14ac:dyDescent="0.25">
      <c r="A252" s="2"/>
      <c r="B252" s="2"/>
      <c r="C252" s="2"/>
      <c r="D252" s="2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I252"/>
    </row>
    <row r="253" spans="1:35" s="20" customFormat="1" x14ac:dyDescent="0.25">
      <c r="A253" s="2"/>
      <c r="B253" s="2"/>
      <c r="C253" s="2"/>
      <c r="D253" s="2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I253"/>
    </row>
    <row r="254" spans="1:35" s="20" customFormat="1" x14ac:dyDescent="0.25">
      <c r="A254" s="2"/>
      <c r="B254" s="2"/>
      <c r="C254" s="2"/>
      <c r="D254" s="2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I254"/>
    </row>
    <row r="255" spans="1:35" s="20" customFormat="1" x14ac:dyDescent="0.25">
      <c r="A255" s="2"/>
      <c r="B255" s="2"/>
      <c r="C255" s="2"/>
      <c r="D255" s="2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I255"/>
    </row>
    <row r="256" spans="1:35" s="20" customFormat="1" x14ac:dyDescent="0.25">
      <c r="A256" s="2"/>
      <c r="B256" s="2"/>
      <c r="C256" s="2"/>
      <c r="D256" s="2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I256"/>
    </row>
    <row r="257" spans="1:35" s="20" customFormat="1" x14ac:dyDescent="0.25">
      <c r="A257" s="2"/>
      <c r="B257" s="2"/>
      <c r="C257" s="2"/>
      <c r="D257" s="2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I257"/>
    </row>
    <row r="258" spans="1:35" s="20" customFormat="1" x14ac:dyDescent="0.25">
      <c r="A258" s="2"/>
      <c r="B258" s="2"/>
      <c r="C258" s="2"/>
      <c r="D258" s="2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I258"/>
    </row>
    <row r="259" spans="1:35" s="20" customFormat="1" x14ac:dyDescent="0.25">
      <c r="A259" s="2"/>
      <c r="B259" s="2"/>
      <c r="C259" s="2"/>
      <c r="D259" s="2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I259"/>
    </row>
    <row r="260" spans="1:35" s="20" customFormat="1" x14ac:dyDescent="0.25">
      <c r="A260" s="2"/>
      <c r="B260" s="2"/>
      <c r="C260" s="2"/>
      <c r="D260" s="2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I260"/>
    </row>
    <row r="261" spans="1:35" s="20" customFormat="1" x14ac:dyDescent="0.25">
      <c r="A261" s="2"/>
      <c r="B261" s="2"/>
      <c r="C261" s="2"/>
      <c r="D261" s="2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I261"/>
    </row>
    <row r="262" spans="1:35" s="20" customFormat="1" x14ac:dyDescent="0.25">
      <c r="A262" s="2"/>
      <c r="B262" s="2"/>
      <c r="C262" s="2"/>
      <c r="D262" s="2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I262"/>
    </row>
    <row r="263" spans="1:35" s="20" customFormat="1" x14ac:dyDescent="0.25">
      <c r="A263" s="2"/>
      <c r="B263" s="2"/>
      <c r="C263" s="2"/>
      <c r="D263" s="2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I263"/>
    </row>
    <row r="264" spans="1:35" s="20" customFormat="1" x14ac:dyDescent="0.25">
      <c r="A264" s="2"/>
      <c r="B264" s="2"/>
      <c r="C264" s="2"/>
      <c r="D264" s="2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I264"/>
    </row>
    <row r="265" spans="1:35" s="20" customFormat="1" x14ac:dyDescent="0.25">
      <c r="A265" s="2"/>
      <c r="B265" s="2"/>
      <c r="C265" s="2"/>
      <c r="D265" s="2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I265"/>
    </row>
    <row r="266" spans="1:35" s="20" customFormat="1" x14ac:dyDescent="0.25">
      <c r="A266" s="2"/>
      <c r="B266" s="2"/>
      <c r="C266" s="2"/>
      <c r="D266" s="2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I266"/>
    </row>
    <row r="267" spans="1:35" s="20" customFormat="1" x14ac:dyDescent="0.25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I267"/>
    </row>
    <row r="268" spans="1:35" s="20" customFormat="1" x14ac:dyDescent="0.25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I268"/>
    </row>
    <row r="269" spans="1:35" s="20" customFormat="1" x14ac:dyDescent="0.25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I269"/>
    </row>
    <row r="270" spans="1:35" s="20" customFormat="1" x14ac:dyDescent="0.25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I270"/>
    </row>
    <row r="271" spans="1:35" s="20" customFormat="1" x14ac:dyDescent="0.25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I271"/>
    </row>
    <row r="272" spans="1:35" s="20" customFormat="1" x14ac:dyDescent="0.25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I272"/>
    </row>
    <row r="273" spans="1:35" s="20" customFormat="1" x14ac:dyDescent="0.25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I273"/>
    </row>
    <row r="274" spans="1:35" s="20" customFormat="1" x14ac:dyDescent="0.25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I274"/>
    </row>
    <row r="275" spans="1:35" s="20" customFormat="1" x14ac:dyDescent="0.25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I275"/>
    </row>
    <row r="276" spans="1:35" s="20" customFormat="1" x14ac:dyDescent="0.25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I276"/>
    </row>
    <row r="277" spans="1:35" s="20" customFormat="1" x14ac:dyDescent="0.25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I277"/>
    </row>
    <row r="278" spans="1:35" s="20" customFormat="1" x14ac:dyDescent="0.25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I278"/>
    </row>
    <row r="279" spans="1:35" s="20" customFormat="1" x14ac:dyDescent="0.25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I279"/>
    </row>
    <row r="280" spans="1:35" s="20" customFormat="1" x14ac:dyDescent="0.25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I280"/>
    </row>
    <row r="281" spans="1:35" s="20" customFormat="1" x14ac:dyDescent="0.25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I281"/>
    </row>
    <row r="282" spans="1:35" s="20" customFormat="1" x14ac:dyDescent="0.25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I282"/>
    </row>
    <row r="283" spans="1:35" s="20" customFormat="1" x14ac:dyDescent="0.25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I283"/>
    </row>
    <row r="284" spans="1:35" s="20" customFormat="1" x14ac:dyDescent="0.25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I284"/>
    </row>
    <row r="285" spans="1:35" s="20" customFormat="1" x14ac:dyDescent="0.25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I285"/>
    </row>
    <row r="286" spans="1:35" s="20" customFormat="1" x14ac:dyDescent="0.25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I286"/>
    </row>
    <row r="287" spans="1:35" s="20" customFormat="1" x14ac:dyDescent="0.25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I287"/>
    </row>
    <row r="288" spans="1:35" s="20" customFormat="1" x14ac:dyDescent="0.25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I288"/>
    </row>
    <row r="289" spans="1:35" s="20" customFormat="1" x14ac:dyDescent="0.25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I289"/>
    </row>
    <row r="290" spans="1:35" s="20" customFormat="1" x14ac:dyDescent="0.25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I290"/>
    </row>
    <row r="291" spans="1:35" s="20" customFormat="1" x14ac:dyDescent="0.25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I291"/>
    </row>
    <row r="292" spans="1:35" s="20" customFormat="1" x14ac:dyDescent="0.25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I292"/>
    </row>
    <row r="293" spans="1:35" s="20" customFormat="1" x14ac:dyDescent="0.25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I293"/>
    </row>
    <row r="294" spans="1:35" s="20" customFormat="1" x14ac:dyDescent="0.25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I294"/>
    </row>
    <row r="295" spans="1:35" s="20" customFormat="1" x14ac:dyDescent="0.25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I295"/>
    </row>
    <row r="296" spans="1:35" s="20" customFormat="1" x14ac:dyDescent="0.25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I296"/>
    </row>
    <row r="297" spans="1:35" s="20" customFormat="1" x14ac:dyDescent="0.25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I297"/>
    </row>
    <row r="298" spans="1:35" s="20" customFormat="1" x14ac:dyDescent="0.25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I298"/>
    </row>
    <row r="299" spans="1:35" s="20" customFormat="1" x14ac:dyDescent="0.25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I299"/>
    </row>
    <row r="300" spans="1:35" s="20" customFormat="1" x14ac:dyDescent="0.25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I300"/>
    </row>
    <row r="301" spans="1:35" s="20" customFormat="1" x14ac:dyDescent="0.25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I301"/>
    </row>
    <row r="302" spans="1:35" s="20" customFormat="1" x14ac:dyDescent="0.25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I302"/>
    </row>
    <row r="303" spans="1:35" s="20" customFormat="1" x14ac:dyDescent="0.25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I303"/>
    </row>
    <row r="304" spans="1:35" s="20" customFormat="1" x14ac:dyDescent="0.25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I304"/>
    </row>
    <row r="305" spans="1:35" s="20" customFormat="1" x14ac:dyDescent="0.25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I305"/>
    </row>
    <row r="306" spans="1:35" s="20" customFormat="1" x14ac:dyDescent="0.25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I306"/>
    </row>
    <row r="307" spans="1:35" s="20" customFormat="1" x14ac:dyDescent="0.25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I307"/>
    </row>
    <row r="308" spans="1:35" s="20" customFormat="1" x14ac:dyDescent="0.25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I308"/>
    </row>
    <row r="309" spans="1:35" s="20" customFormat="1" x14ac:dyDescent="0.25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I309"/>
    </row>
    <row r="310" spans="1:35" s="20" customFormat="1" x14ac:dyDescent="0.25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I310"/>
    </row>
    <row r="311" spans="1:35" s="20" customFormat="1" x14ac:dyDescent="0.25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I311"/>
    </row>
    <row r="312" spans="1:35" s="20" customFormat="1" x14ac:dyDescent="0.25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I312"/>
    </row>
    <row r="313" spans="1:35" s="20" customFormat="1" x14ac:dyDescent="0.25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I313"/>
    </row>
    <row r="314" spans="1:35" s="20" customFormat="1" x14ac:dyDescent="0.25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I314"/>
    </row>
    <row r="315" spans="1:35" s="20" customFormat="1" x14ac:dyDescent="0.25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I315"/>
    </row>
    <row r="316" spans="1:35" s="20" customFormat="1" x14ac:dyDescent="0.25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I316"/>
    </row>
    <row r="317" spans="1:35" s="20" customFormat="1" x14ac:dyDescent="0.25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I317"/>
    </row>
    <row r="318" spans="1:35" s="20" customFormat="1" x14ac:dyDescent="0.25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I318"/>
    </row>
    <row r="319" spans="1:35" s="20" customFormat="1" x14ac:dyDescent="0.25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I319"/>
    </row>
    <row r="320" spans="1:35" s="20" customFormat="1" x14ac:dyDescent="0.25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I320"/>
    </row>
    <row r="321" spans="1:35" s="20" customFormat="1" x14ac:dyDescent="0.25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I321"/>
    </row>
    <row r="322" spans="1:35" s="20" customFormat="1" x14ac:dyDescent="0.25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I322"/>
    </row>
    <row r="323" spans="1:35" s="20" customFormat="1" x14ac:dyDescent="0.25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I323"/>
    </row>
    <row r="324" spans="1:35" s="20" customFormat="1" x14ac:dyDescent="0.25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I324"/>
    </row>
    <row r="325" spans="1:35" s="20" customFormat="1" x14ac:dyDescent="0.25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I325"/>
    </row>
    <row r="326" spans="1:35" s="20" customFormat="1" x14ac:dyDescent="0.25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I326"/>
    </row>
    <row r="327" spans="1:35" s="20" customFormat="1" x14ac:dyDescent="0.25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I327"/>
    </row>
    <row r="328" spans="1:35" s="20" customFormat="1" x14ac:dyDescent="0.25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I328"/>
    </row>
    <row r="329" spans="1:35" s="20" customFormat="1" x14ac:dyDescent="0.25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I329"/>
    </row>
    <row r="330" spans="1:35" s="20" customFormat="1" x14ac:dyDescent="0.25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I330"/>
    </row>
    <row r="331" spans="1:35" s="20" customFormat="1" x14ac:dyDescent="0.25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I331"/>
    </row>
    <row r="332" spans="1:35" s="20" customFormat="1" x14ac:dyDescent="0.25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I332"/>
    </row>
    <row r="333" spans="1:35" s="20" customFormat="1" x14ac:dyDescent="0.25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I333"/>
    </row>
    <row r="334" spans="1:35" s="20" customFormat="1" x14ac:dyDescent="0.25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I334"/>
    </row>
    <row r="335" spans="1:35" s="20" customFormat="1" x14ac:dyDescent="0.25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I335"/>
    </row>
    <row r="336" spans="1:35" s="20" customFormat="1" x14ac:dyDescent="0.25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I336"/>
    </row>
    <row r="337" spans="1:35" s="20" customFormat="1" x14ac:dyDescent="0.25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I337"/>
    </row>
    <row r="338" spans="1:35" s="20" customFormat="1" x14ac:dyDescent="0.25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I338"/>
    </row>
    <row r="339" spans="1:35" s="20" customFormat="1" x14ac:dyDescent="0.25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I339"/>
    </row>
    <row r="340" spans="1:35" s="20" customFormat="1" x14ac:dyDescent="0.25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I340"/>
    </row>
    <row r="341" spans="1:35" s="20" customFormat="1" x14ac:dyDescent="0.25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I341"/>
    </row>
    <row r="342" spans="1:35" s="20" customFormat="1" x14ac:dyDescent="0.25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I342"/>
    </row>
    <row r="343" spans="1:35" s="20" customFormat="1" x14ac:dyDescent="0.25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I343"/>
    </row>
    <row r="344" spans="1:35" s="20" customFormat="1" x14ac:dyDescent="0.25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I344"/>
    </row>
    <row r="345" spans="1:35" s="20" customFormat="1" x14ac:dyDescent="0.25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I345"/>
    </row>
    <row r="346" spans="1:35" s="20" customFormat="1" x14ac:dyDescent="0.25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I346"/>
    </row>
    <row r="347" spans="1:35" s="20" customFormat="1" x14ac:dyDescent="0.25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I347"/>
    </row>
    <row r="348" spans="1:35" s="20" customFormat="1" x14ac:dyDescent="0.25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I348"/>
    </row>
    <row r="349" spans="1:35" s="20" customFormat="1" x14ac:dyDescent="0.25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I349"/>
    </row>
    <row r="350" spans="1:35" s="20" customFormat="1" x14ac:dyDescent="0.25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I350"/>
    </row>
    <row r="351" spans="1:35" s="20" customFormat="1" x14ac:dyDescent="0.25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I351"/>
    </row>
    <row r="352" spans="1:35" s="20" customFormat="1" x14ac:dyDescent="0.25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I352"/>
    </row>
    <row r="353" spans="1:35" s="20" customFormat="1" x14ac:dyDescent="0.25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I353"/>
    </row>
    <row r="354" spans="1:35" s="20" customFormat="1" x14ac:dyDescent="0.25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I354"/>
    </row>
    <row r="355" spans="1:35" s="20" customFormat="1" x14ac:dyDescent="0.25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I355"/>
    </row>
    <row r="356" spans="1:35" s="20" customFormat="1" x14ac:dyDescent="0.25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I356"/>
    </row>
    <row r="357" spans="1:35" s="20" customFormat="1" x14ac:dyDescent="0.25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I357"/>
    </row>
    <row r="358" spans="1:35" s="20" customFormat="1" x14ac:dyDescent="0.25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I358"/>
    </row>
    <row r="359" spans="1:35" s="20" customFormat="1" x14ac:dyDescent="0.25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I359"/>
    </row>
    <row r="360" spans="1:35" s="20" customFormat="1" x14ac:dyDescent="0.25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I360"/>
    </row>
    <row r="361" spans="1:35" s="20" customFormat="1" x14ac:dyDescent="0.25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I361"/>
    </row>
    <row r="362" spans="1:35" s="20" customFormat="1" x14ac:dyDescent="0.25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I362"/>
    </row>
    <row r="363" spans="1:35" s="20" customFormat="1" x14ac:dyDescent="0.25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I363"/>
    </row>
    <row r="364" spans="1:35" s="20" customFormat="1" x14ac:dyDescent="0.25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I364"/>
    </row>
    <row r="365" spans="1:35" s="20" customFormat="1" x14ac:dyDescent="0.25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I365"/>
    </row>
    <row r="366" spans="1:35" s="20" customFormat="1" x14ac:dyDescent="0.25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I366"/>
    </row>
    <row r="367" spans="1:35" s="20" customFormat="1" x14ac:dyDescent="0.25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I367"/>
    </row>
    <row r="368" spans="1:35" s="20" customFormat="1" x14ac:dyDescent="0.25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I368"/>
    </row>
    <row r="369" spans="1:35" s="20" customFormat="1" x14ac:dyDescent="0.25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I369"/>
    </row>
    <row r="370" spans="1:35" s="20" customFormat="1" x14ac:dyDescent="0.25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I370"/>
    </row>
    <row r="371" spans="1:35" s="20" customFormat="1" x14ac:dyDescent="0.25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I371"/>
    </row>
    <row r="372" spans="1:35" s="20" customFormat="1" x14ac:dyDescent="0.25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I372"/>
    </row>
    <row r="373" spans="1:35" s="20" customFormat="1" x14ac:dyDescent="0.25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I373"/>
    </row>
    <row r="374" spans="1:35" s="20" customFormat="1" x14ac:dyDescent="0.25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I374"/>
    </row>
    <row r="375" spans="1:35" s="20" customFormat="1" x14ac:dyDescent="0.25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I375"/>
    </row>
    <row r="376" spans="1:35" s="20" customFormat="1" x14ac:dyDescent="0.25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I376"/>
    </row>
    <row r="377" spans="1:35" s="20" customFormat="1" x14ac:dyDescent="0.25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I377"/>
    </row>
    <row r="378" spans="1:35" s="20" customFormat="1" x14ac:dyDescent="0.25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I378"/>
    </row>
    <row r="379" spans="1:35" s="20" customFormat="1" x14ac:dyDescent="0.25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I379"/>
    </row>
    <row r="380" spans="1:35" s="20" customFormat="1" x14ac:dyDescent="0.25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I380"/>
    </row>
    <row r="381" spans="1:35" s="20" customFormat="1" x14ac:dyDescent="0.25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I381"/>
    </row>
    <row r="382" spans="1:35" s="20" customFormat="1" x14ac:dyDescent="0.25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I382"/>
    </row>
    <row r="383" spans="1:35" s="20" customFormat="1" x14ac:dyDescent="0.25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I383"/>
    </row>
    <row r="384" spans="1:35" s="20" customFormat="1" x14ac:dyDescent="0.25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I384"/>
    </row>
    <row r="385" spans="1:35" s="20" customFormat="1" x14ac:dyDescent="0.25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I385"/>
    </row>
    <row r="386" spans="1:35" s="20" customFormat="1" x14ac:dyDescent="0.25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I386"/>
    </row>
    <row r="387" spans="1:35" s="20" customFormat="1" x14ac:dyDescent="0.25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I387"/>
    </row>
    <row r="388" spans="1:35" s="20" customFormat="1" x14ac:dyDescent="0.25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I388"/>
    </row>
    <row r="389" spans="1:35" s="20" customFormat="1" x14ac:dyDescent="0.25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I389"/>
    </row>
    <row r="390" spans="1:35" s="20" customFormat="1" x14ac:dyDescent="0.25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I390"/>
    </row>
    <row r="391" spans="1:35" s="20" customFormat="1" x14ac:dyDescent="0.25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I391"/>
    </row>
    <row r="392" spans="1:35" s="20" customFormat="1" x14ac:dyDescent="0.25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I392"/>
    </row>
    <row r="393" spans="1:35" s="20" customFormat="1" x14ac:dyDescent="0.25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I393"/>
    </row>
    <row r="394" spans="1:35" s="20" customFormat="1" x14ac:dyDescent="0.25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I394"/>
    </row>
    <row r="395" spans="1:35" s="20" customFormat="1" x14ac:dyDescent="0.25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I395"/>
    </row>
    <row r="396" spans="1:35" s="20" customFormat="1" x14ac:dyDescent="0.25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I396"/>
    </row>
    <row r="397" spans="1:35" s="20" customFormat="1" x14ac:dyDescent="0.25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I397"/>
    </row>
    <row r="398" spans="1:35" s="20" customFormat="1" x14ac:dyDescent="0.25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I398"/>
    </row>
    <row r="399" spans="1:35" s="20" customFormat="1" x14ac:dyDescent="0.25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I399"/>
    </row>
    <row r="400" spans="1:35" s="20" customFormat="1" x14ac:dyDescent="0.25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I400"/>
    </row>
    <row r="401" spans="1:35" s="20" customFormat="1" x14ac:dyDescent="0.25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I401"/>
    </row>
    <row r="402" spans="1:35" s="20" customFormat="1" x14ac:dyDescent="0.25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I402"/>
    </row>
    <row r="403" spans="1:35" s="20" customFormat="1" x14ac:dyDescent="0.25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I403"/>
    </row>
    <row r="404" spans="1:35" s="20" customFormat="1" x14ac:dyDescent="0.25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I404"/>
    </row>
    <row r="405" spans="1:35" s="20" customFormat="1" x14ac:dyDescent="0.25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I405"/>
    </row>
    <row r="406" spans="1:35" s="20" customFormat="1" x14ac:dyDescent="0.25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I406"/>
    </row>
    <row r="407" spans="1:35" s="20" customFormat="1" x14ac:dyDescent="0.25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I407"/>
    </row>
    <row r="408" spans="1:35" s="20" customFormat="1" x14ac:dyDescent="0.25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I408"/>
    </row>
    <row r="409" spans="1:35" s="20" customFormat="1" x14ac:dyDescent="0.25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I409"/>
    </row>
    <row r="410" spans="1:35" s="20" customFormat="1" x14ac:dyDescent="0.25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I410"/>
    </row>
    <row r="411" spans="1:35" s="20" customFormat="1" x14ac:dyDescent="0.25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I411"/>
    </row>
    <row r="412" spans="1:35" s="20" customFormat="1" x14ac:dyDescent="0.25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I412"/>
    </row>
    <row r="413" spans="1:35" s="20" customFormat="1" x14ac:dyDescent="0.25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I413"/>
    </row>
    <row r="414" spans="1:35" s="20" customFormat="1" x14ac:dyDescent="0.25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I414"/>
    </row>
    <row r="415" spans="1:35" s="20" customFormat="1" x14ac:dyDescent="0.25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I415"/>
    </row>
    <row r="416" spans="1:35" s="20" customFormat="1" x14ac:dyDescent="0.25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I416"/>
    </row>
    <row r="417" spans="1:35" s="20" customFormat="1" x14ac:dyDescent="0.25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I417"/>
    </row>
    <row r="418" spans="1:35" s="20" customFormat="1" x14ac:dyDescent="0.25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I418"/>
    </row>
    <row r="419" spans="1:35" s="20" customFormat="1" x14ac:dyDescent="0.25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I419"/>
    </row>
    <row r="420" spans="1:35" s="20" customFormat="1" x14ac:dyDescent="0.25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I420"/>
    </row>
    <row r="421" spans="1:35" s="20" customFormat="1" x14ac:dyDescent="0.25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I421"/>
    </row>
    <row r="422" spans="1:35" s="20" customFormat="1" x14ac:dyDescent="0.25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I422"/>
    </row>
    <row r="423" spans="1:35" s="20" customFormat="1" x14ac:dyDescent="0.25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I423"/>
    </row>
    <row r="424" spans="1:35" s="20" customFormat="1" x14ac:dyDescent="0.25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I424"/>
    </row>
    <row r="425" spans="1:35" s="20" customFormat="1" x14ac:dyDescent="0.25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I425"/>
    </row>
    <row r="426" spans="1:35" s="20" customFormat="1" x14ac:dyDescent="0.25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I426"/>
    </row>
    <row r="427" spans="1:35" s="20" customFormat="1" x14ac:dyDescent="0.25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I427"/>
    </row>
    <row r="428" spans="1:35" s="20" customFormat="1" x14ac:dyDescent="0.25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I428"/>
    </row>
    <row r="429" spans="1:35" s="20" customFormat="1" x14ac:dyDescent="0.25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I429"/>
    </row>
    <row r="430" spans="1:35" s="20" customFormat="1" x14ac:dyDescent="0.25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I430"/>
    </row>
    <row r="431" spans="1:35" s="20" customFormat="1" x14ac:dyDescent="0.25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I431"/>
    </row>
    <row r="432" spans="1:35" s="20" customFormat="1" x14ac:dyDescent="0.25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I432"/>
    </row>
    <row r="433" spans="1:35" s="20" customFormat="1" x14ac:dyDescent="0.25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I433"/>
    </row>
    <row r="434" spans="1:35" s="20" customFormat="1" x14ac:dyDescent="0.25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I434"/>
    </row>
    <row r="435" spans="1:35" s="20" customFormat="1" x14ac:dyDescent="0.25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I435"/>
    </row>
    <row r="436" spans="1:35" s="20" customFormat="1" x14ac:dyDescent="0.25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I436"/>
    </row>
    <row r="437" spans="1:35" s="20" customFormat="1" x14ac:dyDescent="0.25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I437"/>
    </row>
    <row r="438" spans="1:35" s="20" customFormat="1" x14ac:dyDescent="0.25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I438"/>
    </row>
    <row r="439" spans="1:35" s="20" customFormat="1" x14ac:dyDescent="0.25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I439"/>
    </row>
    <row r="440" spans="1:35" s="20" customFormat="1" x14ac:dyDescent="0.25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I440"/>
    </row>
    <row r="441" spans="1:35" s="20" customFormat="1" x14ac:dyDescent="0.25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I441"/>
    </row>
    <row r="442" spans="1:35" s="20" customFormat="1" x14ac:dyDescent="0.25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I442"/>
    </row>
    <row r="443" spans="1:35" s="20" customFormat="1" x14ac:dyDescent="0.25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I443"/>
    </row>
    <row r="444" spans="1:35" s="20" customFormat="1" x14ac:dyDescent="0.25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I444"/>
    </row>
    <row r="445" spans="1:35" s="20" customFormat="1" x14ac:dyDescent="0.25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I445"/>
    </row>
    <row r="446" spans="1:35" s="20" customFormat="1" x14ac:dyDescent="0.25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I446"/>
    </row>
    <row r="447" spans="1:35" s="20" customFormat="1" x14ac:dyDescent="0.25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I447"/>
    </row>
    <row r="448" spans="1:35" s="20" customFormat="1" x14ac:dyDescent="0.25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I448"/>
    </row>
    <row r="449" spans="1:35" s="20" customFormat="1" x14ac:dyDescent="0.25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I449"/>
    </row>
    <row r="450" spans="1:35" s="20" customFormat="1" x14ac:dyDescent="0.25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I450"/>
    </row>
    <row r="451" spans="1:35" s="20" customFormat="1" x14ac:dyDescent="0.25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I451"/>
    </row>
    <row r="452" spans="1:35" s="20" customFormat="1" x14ac:dyDescent="0.25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I452"/>
    </row>
    <row r="453" spans="1:35" s="20" customFormat="1" x14ac:dyDescent="0.25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I453"/>
    </row>
    <row r="454" spans="1:35" s="20" customFormat="1" x14ac:dyDescent="0.25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I454"/>
    </row>
    <row r="455" spans="1:35" s="20" customFormat="1" x14ac:dyDescent="0.25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I455"/>
    </row>
    <row r="456" spans="1:35" s="20" customFormat="1" x14ac:dyDescent="0.25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I456"/>
    </row>
    <row r="457" spans="1:35" s="20" customFormat="1" x14ac:dyDescent="0.25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I457"/>
    </row>
    <row r="458" spans="1:35" s="20" customFormat="1" x14ac:dyDescent="0.25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I458"/>
    </row>
    <row r="459" spans="1:35" s="20" customFormat="1" x14ac:dyDescent="0.25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I459"/>
    </row>
    <row r="460" spans="1:35" s="20" customFormat="1" x14ac:dyDescent="0.25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I460"/>
    </row>
    <row r="461" spans="1:35" s="20" customFormat="1" x14ac:dyDescent="0.25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I461"/>
    </row>
    <row r="462" spans="1:35" s="20" customFormat="1" x14ac:dyDescent="0.25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I462"/>
    </row>
    <row r="463" spans="1:35" s="20" customFormat="1" x14ac:dyDescent="0.25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I463"/>
    </row>
    <row r="464" spans="1:35" s="20" customFormat="1" x14ac:dyDescent="0.25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I464"/>
    </row>
    <row r="465" spans="1:35" s="20" customFormat="1" x14ac:dyDescent="0.25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I465"/>
    </row>
    <row r="466" spans="1:35" s="20" customFormat="1" x14ac:dyDescent="0.25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I466"/>
    </row>
    <row r="467" spans="1:35" s="20" customFormat="1" x14ac:dyDescent="0.25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I467"/>
    </row>
    <row r="468" spans="1:35" s="20" customFormat="1" x14ac:dyDescent="0.25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I468"/>
    </row>
    <row r="469" spans="1:35" s="20" customFormat="1" x14ac:dyDescent="0.25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I469"/>
    </row>
    <row r="470" spans="1:35" s="20" customFormat="1" x14ac:dyDescent="0.25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I470"/>
    </row>
    <row r="471" spans="1:35" s="20" customFormat="1" x14ac:dyDescent="0.25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I471"/>
    </row>
    <row r="472" spans="1:35" s="20" customFormat="1" x14ac:dyDescent="0.25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I472"/>
    </row>
    <row r="473" spans="1:35" s="20" customFormat="1" x14ac:dyDescent="0.25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I473"/>
    </row>
    <row r="474" spans="1:35" s="20" customFormat="1" x14ac:dyDescent="0.25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I474"/>
    </row>
    <row r="475" spans="1:35" s="20" customFormat="1" x14ac:dyDescent="0.25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I475"/>
    </row>
    <row r="476" spans="1:35" s="20" customFormat="1" x14ac:dyDescent="0.25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I476"/>
    </row>
    <row r="477" spans="1:35" s="20" customFormat="1" x14ac:dyDescent="0.25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I477"/>
    </row>
    <row r="478" spans="1:35" s="20" customFormat="1" x14ac:dyDescent="0.25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I478"/>
    </row>
    <row r="479" spans="1:35" s="20" customFormat="1" x14ac:dyDescent="0.25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I479"/>
    </row>
    <row r="480" spans="1:35" s="20" customFormat="1" x14ac:dyDescent="0.25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I480"/>
    </row>
    <row r="481" spans="1:35" s="20" customFormat="1" x14ac:dyDescent="0.25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I481"/>
    </row>
    <row r="482" spans="1:35" s="20" customFormat="1" x14ac:dyDescent="0.25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I482"/>
    </row>
    <row r="483" spans="1:35" s="20" customFormat="1" x14ac:dyDescent="0.25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I483"/>
    </row>
    <row r="484" spans="1:35" s="20" customFormat="1" x14ac:dyDescent="0.25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I484"/>
    </row>
    <row r="485" spans="1:35" s="20" customFormat="1" x14ac:dyDescent="0.25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I485"/>
    </row>
    <row r="486" spans="1:35" s="20" customFormat="1" x14ac:dyDescent="0.25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I486"/>
    </row>
    <row r="487" spans="1:35" s="20" customFormat="1" x14ac:dyDescent="0.25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I487"/>
    </row>
    <row r="488" spans="1:35" s="20" customFormat="1" x14ac:dyDescent="0.25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I488"/>
    </row>
    <row r="489" spans="1:35" s="20" customFormat="1" x14ac:dyDescent="0.25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I489"/>
    </row>
    <row r="490" spans="1:35" s="20" customFormat="1" x14ac:dyDescent="0.25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I490"/>
    </row>
    <row r="491" spans="1:35" s="20" customFormat="1" x14ac:dyDescent="0.25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I491"/>
    </row>
    <row r="492" spans="1:35" s="20" customFormat="1" x14ac:dyDescent="0.25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I492"/>
    </row>
    <row r="493" spans="1:35" s="20" customFormat="1" x14ac:dyDescent="0.25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I493"/>
    </row>
    <row r="494" spans="1:35" s="20" customFormat="1" x14ac:dyDescent="0.25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I494"/>
    </row>
    <row r="495" spans="1:35" s="20" customFormat="1" x14ac:dyDescent="0.25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I495"/>
    </row>
    <row r="496" spans="1:35" s="20" customFormat="1" x14ac:dyDescent="0.25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I496"/>
    </row>
    <row r="497" spans="1:35" s="20" customFormat="1" x14ac:dyDescent="0.25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I497"/>
    </row>
    <row r="498" spans="1:35" s="20" customFormat="1" x14ac:dyDescent="0.25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I498"/>
    </row>
    <row r="499" spans="1:35" s="20" customFormat="1" x14ac:dyDescent="0.25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I499"/>
    </row>
    <row r="500" spans="1:35" s="20" customFormat="1" x14ac:dyDescent="0.25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I500"/>
    </row>
    <row r="501" spans="1:35" s="20" customFormat="1" x14ac:dyDescent="0.25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I501"/>
    </row>
    <row r="502" spans="1:35" s="20" customFormat="1" x14ac:dyDescent="0.25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I502"/>
    </row>
    <row r="503" spans="1:35" s="20" customFormat="1" x14ac:dyDescent="0.25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I503"/>
    </row>
    <row r="504" spans="1:35" s="20" customFormat="1" x14ac:dyDescent="0.25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I504"/>
    </row>
    <row r="505" spans="1:35" s="20" customFormat="1" x14ac:dyDescent="0.25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I505"/>
    </row>
    <row r="506" spans="1:35" s="20" customFormat="1" x14ac:dyDescent="0.25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I506"/>
    </row>
    <row r="507" spans="1:35" s="20" customFormat="1" x14ac:dyDescent="0.25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I507"/>
    </row>
    <row r="508" spans="1:35" s="20" customFormat="1" x14ac:dyDescent="0.25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I508"/>
    </row>
    <row r="509" spans="1:35" s="20" customFormat="1" x14ac:dyDescent="0.25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I509"/>
    </row>
    <row r="510" spans="1:35" s="20" customFormat="1" x14ac:dyDescent="0.25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I510"/>
    </row>
    <row r="511" spans="1:35" s="20" customFormat="1" x14ac:dyDescent="0.25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I511"/>
    </row>
    <row r="512" spans="1:35" s="20" customFormat="1" x14ac:dyDescent="0.25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I512"/>
    </row>
    <row r="513" spans="1:35" s="20" customFormat="1" x14ac:dyDescent="0.25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I513"/>
    </row>
    <row r="514" spans="1:35" s="20" customFormat="1" x14ac:dyDescent="0.25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I514"/>
    </row>
    <row r="515" spans="1:35" s="20" customFormat="1" x14ac:dyDescent="0.25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I515"/>
    </row>
    <row r="516" spans="1:35" s="20" customFormat="1" x14ac:dyDescent="0.25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I516"/>
    </row>
    <row r="517" spans="1:35" s="20" customFormat="1" x14ac:dyDescent="0.25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I517"/>
    </row>
    <row r="518" spans="1:35" s="20" customFormat="1" x14ac:dyDescent="0.25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I518"/>
    </row>
    <row r="519" spans="1:35" s="20" customFormat="1" x14ac:dyDescent="0.25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I519"/>
    </row>
    <row r="520" spans="1:35" s="20" customFormat="1" x14ac:dyDescent="0.25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I520"/>
    </row>
    <row r="521" spans="1:35" s="20" customFormat="1" x14ac:dyDescent="0.25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I521"/>
    </row>
    <row r="522" spans="1:35" s="20" customFormat="1" x14ac:dyDescent="0.25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I522"/>
    </row>
    <row r="523" spans="1:35" s="20" customFormat="1" x14ac:dyDescent="0.25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I523"/>
    </row>
    <row r="524" spans="1:35" s="20" customFormat="1" x14ac:dyDescent="0.25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I524"/>
    </row>
    <row r="525" spans="1:35" s="20" customFormat="1" x14ac:dyDescent="0.25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I525"/>
    </row>
    <row r="526" spans="1:35" s="20" customFormat="1" x14ac:dyDescent="0.25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I526"/>
    </row>
    <row r="527" spans="1:35" s="20" customFormat="1" x14ac:dyDescent="0.25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I527"/>
    </row>
    <row r="528" spans="1:35" s="20" customFormat="1" x14ac:dyDescent="0.25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I528"/>
    </row>
    <row r="529" spans="1:35" s="20" customFormat="1" x14ac:dyDescent="0.25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I529"/>
    </row>
    <row r="530" spans="1:35" s="20" customFormat="1" x14ac:dyDescent="0.25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I530"/>
    </row>
    <row r="531" spans="1:35" s="20" customFormat="1" x14ac:dyDescent="0.25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I531"/>
    </row>
    <row r="532" spans="1:35" s="20" customFormat="1" x14ac:dyDescent="0.25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I532"/>
    </row>
    <row r="533" spans="1:35" s="20" customFormat="1" x14ac:dyDescent="0.25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I533"/>
    </row>
    <row r="534" spans="1:35" s="20" customFormat="1" x14ac:dyDescent="0.25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I534"/>
    </row>
    <row r="535" spans="1:35" s="20" customFormat="1" x14ac:dyDescent="0.25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I535"/>
    </row>
    <row r="536" spans="1:35" s="20" customFormat="1" x14ac:dyDescent="0.25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I536"/>
    </row>
    <row r="537" spans="1:35" s="20" customFormat="1" x14ac:dyDescent="0.25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I537"/>
    </row>
    <row r="538" spans="1:35" s="20" customFormat="1" x14ac:dyDescent="0.25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I538"/>
    </row>
    <row r="539" spans="1:35" s="20" customFormat="1" x14ac:dyDescent="0.25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I539"/>
    </row>
    <row r="540" spans="1:35" s="20" customFormat="1" x14ac:dyDescent="0.25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I540"/>
    </row>
    <row r="541" spans="1:35" s="20" customFormat="1" x14ac:dyDescent="0.25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I541"/>
    </row>
    <row r="542" spans="1:35" s="20" customFormat="1" x14ac:dyDescent="0.25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I542"/>
    </row>
    <row r="543" spans="1:35" s="20" customFormat="1" x14ac:dyDescent="0.25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I543"/>
    </row>
    <row r="544" spans="1:35" s="20" customFormat="1" x14ac:dyDescent="0.25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I544"/>
    </row>
    <row r="545" spans="1:35" s="20" customFormat="1" x14ac:dyDescent="0.25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I545"/>
    </row>
    <row r="546" spans="1:35" s="20" customFormat="1" x14ac:dyDescent="0.25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I546"/>
    </row>
    <row r="547" spans="1:35" s="20" customFormat="1" x14ac:dyDescent="0.25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I547"/>
    </row>
    <row r="548" spans="1:35" s="20" customFormat="1" x14ac:dyDescent="0.25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I548"/>
    </row>
    <row r="549" spans="1:35" s="20" customFormat="1" x14ac:dyDescent="0.25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I549"/>
    </row>
    <row r="550" spans="1:35" s="20" customFormat="1" x14ac:dyDescent="0.25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I550"/>
    </row>
    <row r="551" spans="1:35" s="20" customFormat="1" x14ac:dyDescent="0.25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I551"/>
    </row>
    <row r="552" spans="1:35" s="20" customFormat="1" x14ac:dyDescent="0.25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I552"/>
    </row>
    <row r="553" spans="1:35" s="20" customFormat="1" x14ac:dyDescent="0.25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I553"/>
    </row>
    <row r="554" spans="1:35" s="20" customFormat="1" x14ac:dyDescent="0.25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I554"/>
    </row>
    <row r="555" spans="1:35" s="20" customFormat="1" x14ac:dyDescent="0.25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I555"/>
    </row>
    <row r="556" spans="1:35" s="20" customFormat="1" x14ac:dyDescent="0.25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I556"/>
    </row>
    <row r="557" spans="1:35" s="20" customFormat="1" x14ac:dyDescent="0.25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I557"/>
    </row>
    <row r="558" spans="1:35" s="20" customFormat="1" x14ac:dyDescent="0.25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I558"/>
    </row>
    <row r="559" spans="1:35" s="20" customFormat="1" x14ac:dyDescent="0.25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I559"/>
    </row>
    <row r="560" spans="1:35" s="20" customFormat="1" x14ac:dyDescent="0.25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I560"/>
    </row>
    <row r="561" spans="1:35" s="20" customFormat="1" x14ac:dyDescent="0.25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I561"/>
    </row>
    <row r="562" spans="1:35" s="20" customFormat="1" x14ac:dyDescent="0.25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I562"/>
    </row>
    <row r="563" spans="1:35" s="20" customFormat="1" x14ac:dyDescent="0.25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I563"/>
    </row>
    <row r="564" spans="1:35" s="20" customFormat="1" x14ac:dyDescent="0.25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I564"/>
    </row>
    <row r="565" spans="1:35" s="20" customFormat="1" x14ac:dyDescent="0.25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I565"/>
    </row>
    <row r="566" spans="1:35" s="20" customFormat="1" x14ac:dyDescent="0.25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I566"/>
    </row>
    <row r="567" spans="1:35" s="20" customFormat="1" x14ac:dyDescent="0.25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I567"/>
    </row>
    <row r="568" spans="1:35" s="20" customFormat="1" x14ac:dyDescent="0.25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I568"/>
    </row>
    <row r="569" spans="1:35" s="20" customFormat="1" x14ac:dyDescent="0.25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I569"/>
    </row>
    <row r="570" spans="1:35" s="20" customFormat="1" x14ac:dyDescent="0.25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I570"/>
    </row>
    <row r="571" spans="1:35" s="20" customFormat="1" x14ac:dyDescent="0.25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I571"/>
    </row>
    <row r="572" spans="1:35" s="20" customFormat="1" x14ac:dyDescent="0.25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I572"/>
    </row>
    <row r="573" spans="1:35" s="20" customFormat="1" x14ac:dyDescent="0.25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I573"/>
    </row>
    <row r="574" spans="1:35" s="20" customFormat="1" x14ac:dyDescent="0.25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I574"/>
    </row>
    <row r="575" spans="1:35" s="20" customFormat="1" x14ac:dyDescent="0.25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I575"/>
    </row>
    <row r="576" spans="1:35" s="20" customFormat="1" x14ac:dyDescent="0.25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I576"/>
    </row>
    <row r="577" spans="1:35" s="20" customFormat="1" x14ac:dyDescent="0.25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I577"/>
    </row>
    <row r="578" spans="1:35" s="20" customFormat="1" x14ac:dyDescent="0.25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I578"/>
    </row>
    <row r="579" spans="1:35" s="20" customFormat="1" x14ac:dyDescent="0.25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I579"/>
    </row>
    <row r="580" spans="1:35" s="20" customFormat="1" x14ac:dyDescent="0.25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I580"/>
    </row>
    <row r="581" spans="1:35" s="20" customFormat="1" x14ac:dyDescent="0.25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I581"/>
    </row>
    <row r="582" spans="1:35" s="20" customFormat="1" x14ac:dyDescent="0.25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I582"/>
    </row>
    <row r="583" spans="1:35" s="20" customFormat="1" x14ac:dyDescent="0.25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I583"/>
    </row>
    <row r="584" spans="1:35" s="20" customFormat="1" x14ac:dyDescent="0.25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I584"/>
    </row>
    <row r="585" spans="1:35" s="20" customFormat="1" x14ac:dyDescent="0.25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I585"/>
    </row>
    <row r="586" spans="1:35" s="20" customFormat="1" x14ac:dyDescent="0.25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I586"/>
    </row>
    <row r="587" spans="1:35" s="20" customFormat="1" x14ac:dyDescent="0.25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I587"/>
    </row>
    <row r="588" spans="1:35" s="20" customFormat="1" x14ac:dyDescent="0.25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I588"/>
    </row>
    <row r="589" spans="1:35" s="20" customFormat="1" x14ac:dyDescent="0.25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I589"/>
    </row>
    <row r="590" spans="1:35" s="20" customFormat="1" x14ac:dyDescent="0.25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I590"/>
    </row>
    <row r="591" spans="1:35" s="20" customFormat="1" x14ac:dyDescent="0.25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I591"/>
    </row>
    <row r="592" spans="1:35" s="20" customFormat="1" x14ac:dyDescent="0.25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I592"/>
    </row>
    <row r="593" spans="1:35" s="20" customFormat="1" x14ac:dyDescent="0.25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I593"/>
    </row>
    <row r="594" spans="1:35" s="20" customFormat="1" x14ac:dyDescent="0.25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I594"/>
    </row>
    <row r="595" spans="1:35" s="20" customFormat="1" x14ac:dyDescent="0.25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I595"/>
    </row>
    <row r="596" spans="1:35" s="20" customFormat="1" x14ac:dyDescent="0.25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I596"/>
    </row>
    <row r="597" spans="1:35" s="20" customFormat="1" x14ac:dyDescent="0.25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I597"/>
    </row>
    <row r="598" spans="1:35" s="20" customFormat="1" x14ac:dyDescent="0.25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I598"/>
    </row>
    <row r="599" spans="1:35" s="20" customFormat="1" x14ac:dyDescent="0.25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I599"/>
    </row>
    <row r="600" spans="1:35" s="20" customFormat="1" x14ac:dyDescent="0.25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I600"/>
    </row>
    <row r="601" spans="1:35" s="20" customFormat="1" x14ac:dyDescent="0.25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I601"/>
    </row>
    <row r="602" spans="1:35" s="20" customFormat="1" x14ac:dyDescent="0.25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I602"/>
    </row>
    <row r="603" spans="1:35" s="20" customFormat="1" x14ac:dyDescent="0.25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I603"/>
    </row>
    <row r="604" spans="1:35" s="20" customFormat="1" x14ac:dyDescent="0.25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I604"/>
    </row>
    <row r="605" spans="1:35" s="20" customFormat="1" x14ac:dyDescent="0.25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I605"/>
    </row>
    <row r="606" spans="1:35" s="20" customFormat="1" x14ac:dyDescent="0.25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I606"/>
    </row>
    <row r="607" spans="1:35" s="20" customFormat="1" x14ac:dyDescent="0.25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I607"/>
    </row>
    <row r="608" spans="1:35" s="20" customFormat="1" x14ac:dyDescent="0.25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I608"/>
    </row>
    <row r="609" spans="1:35" s="20" customFormat="1" x14ac:dyDescent="0.25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I609"/>
    </row>
    <row r="610" spans="1:35" s="20" customFormat="1" x14ac:dyDescent="0.25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I610"/>
    </row>
    <row r="611" spans="1:35" s="20" customFormat="1" x14ac:dyDescent="0.25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I611"/>
    </row>
    <row r="612" spans="1:35" s="20" customFormat="1" x14ac:dyDescent="0.25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I612"/>
    </row>
    <row r="613" spans="1:35" s="20" customFormat="1" x14ac:dyDescent="0.25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I613"/>
    </row>
    <row r="614" spans="1:35" s="20" customFormat="1" x14ac:dyDescent="0.25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I614"/>
    </row>
    <row r="615" spans="1:35" s="20" customFormat="1" x14ac:dyDescent="0.25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I615"/>
    </row>
    <row r="616" spans="1:35" s="20" customFormat="1" x14ac:dyDescent="0.25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I616"/>
    </row>
    <row r="617" spans="1:35" s="20" customFormat="1" x14ac:dyDescent="0.25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I617"/>
    </row>
    <row r="618" spans="1:35" s="20" customFormat="1" x14ac:dyDescent="0.25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I618"/>
    </row>
    <row r="619" spans="1:35" x14ac:dyDescent="0.25">
      <c r="A619" s="6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35" x14ac:dyDescent="0.25">
      <c r="A620" s="6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35" x14ac:dyDescent="0.25">
      <c r="A621" s="6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35" x14ac:dyDescent="0.25">
      <c r="A622" s="6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35" x14ac:dyDescent="0.25">
      <c r="A623" s="6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35" x14ac:dyDescent="0.25">
      <c r="A624" s="6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x14ac:dyDescent="0.25">
      <c r="A625" s="6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x14ac:dyDescent="0.25">
      <c r="A626" s="6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x14ac:dyDescent="0.25">
      <c r="A627" s="6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x14ac:dyDescent="0.25">
      <c r="A628" s="6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x14ac:dyDescent="0.25">
      <c r="A629" s="6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x14ac:dyDescent="0.25">
      <c r="A630" s="6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x14ac:dyDescent="0.25">
      <c r="A631" s="6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x14ac:dyDescent="0.25">
      <c r="A632" s="6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x14ac:dyDescent="0.25">
      <c r="A633" s="6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x14ac:dyDescent="0.25">
      <c r="A634" s="6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x14ac:dyDescent="0.25">
      <c r="A635" s="6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x14ac:dyDescent="0.25">
      <c r="A636" s="6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x14ac:dyDescent="0.25">
      <c r="A637" s="6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x14ac:dyDescent="0.25">
      <c r="A638" s="6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x14ac:dyDescent="0.25">
      <c r="A639" s="6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x14ac:dyDescent="0.25">
      <c r="A640" s="6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x14ac:dyDescent="0.25">
      <c r="A641" s="6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x14ac:dyDescent="0.25">
      <c r="A642" s="6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x14ac:dyDescent="0.25">
      <c r="A643" s="6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x14ac:dyDescent="0.25">
      <c r="A644" s="6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x14ac:dyDescent="0.25">
      <c r="A645" s="6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x14ac:dyDescent="0.25">
      <c r="A646" s="6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x14ac:dyDescent="0.25">
      <c r="A647" s="6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x14ac:dyDescent="0.25">
      <c r="A648" s="6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x14ac:dyDescent="0.25">
      <c r="A649" s="6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x14ac:dyDescent="0.25">
      <c r="A650" s="6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x14ac:dyDescent="0.25">
      <c r="A651" s="6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x14ac:dyDescent="0.25">
      <c r="A652" s="6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x14ac:dyDescent="0.25">
      <c r="A653" s="6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x14ac:dyDescent="0.25">
      <c r="A654" s="6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x14ac:dyDescent="0.25">
      <c r="A655" s="6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x14ac:dyDescent="0.25">
      <c r="A656" s="6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x14ac:dyDescent="0.25">
      <c r="A657" s="6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x14ac:dyDescent="0.25">
      <c r="A658" s="6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x14ac:dyDescent="0.25">
      <c r="A659" s="6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x14ac:dyDescent="0.25">
      <c r="A660" s="6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x14ac:dyDescent="0.25">
      <c r="A661" s="6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x14ac:dyDescent="0.25">
      <c r="A662" s="6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x14ac:dyDescent="0.25">
      <c r="A663" s="6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x14ac:dyDescent="0.25">
      <c r="A664" s="6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x14ac:dyDescent="0.25">
      <c r="A665" s="6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x14ac:dyDescent="0.25">
      <c r="A666" s="6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x14ac:dyDescent="0.25">
      <c r="A667" s="6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x14ac:dyDescent="0.25">
      <c r="A668" s="6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x14ac:dyDescent="0.25">
      <c r="A669" s="6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x14ac:dyDescent="0.25">
      <c r="A670" s="6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x14ac:dyDescent="0.25">
      <c r="A671" s="6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x14ac:dyDescent="0.25">
      <c r="A672" s="6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x14ac:dyDescent="0.25">
      <c r="A673" s="6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x14ac:dyDescent="0.25">
      <c r="A674" s="6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x14ac:dyDescent="0.25">
      <c r="A675" s="6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x14ac:dyDescent="0.25">
      <c r="A676" s="6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x14ac:dyDescent="0.25">
      <c r="A677" s="6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x14ac:dyDescent="0.25">
      <c r="A678" s="6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x14ac:dyDescent="0.25">
      <c r="A679" s="6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x14ac:dyDescent="0.25">
      <c r="A680" s="6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x14ac:dyDescent="0.25">
      <c r="A681" s="6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x14ac:dyDescent="0.25">
      <c r="A682" s="6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x14ac:dyDescent="0.25">
      <c r="A683" s="6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x14ac:dyDescent="0.25">
      <c r="A684" s="6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x14ac:dyDescent="0.25">
      <c r="A685" s="6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x14ac:dyDescent="0.25">
      <c r="A686" s="6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x14ac:dyDescent="0.25">
      <c r="A687" s="6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x14ac:dyDescent="0.25">
      <c r="A688" s="6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x14ac:dyDescent="0.25">
      <c r="A689" s="6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x14ac:dyDescent="0.25">
      <c r="A690" s="6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x14ac:dyDescent="0.25">
      <c r="A691" s="6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x14ac:dyDescent="0.25">
      <c r="A692" s="6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x14ac:dyDescent="0.25">
      <c r="A693" s="6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x14ac:dyDescent="0.25">
      <c r="A694" s="6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x14ac:dyDescent="0.25">
      <c r="A695" s="6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x14ac:dyDescent="0.25">
      <c r="A696" s="6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x14ac:dyDescent="0.25">
      <c r="A697" s="6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x14ac:dyDescent="0.25">
      <c r="A698" s="6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x14ac:dyDescent="0.25">
      <c r="A699" s="6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x14ac:dyDescent="0.25">
      <c r="A700" s="6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x14ac:dyDescent="0.25">
      <c r="A701" s="6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x14ac:dyDescent="0.25">
      <c r="A702" s="6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x14ac:dyDescent="0.25">
      <c r="A703" s="6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x14ac:dyDescent="0.25">
      <c r="A704" s="6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x14ac:dyDescent="0.25">
      <c r="A705" s="6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x14ac:dyDescent="0.25">
      <c r="A706" s="6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x14ac:dyDescent="0.25">
      <c r="A707" s="6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x14ac:dyDescent="0.25">
      <c r="A708" s="6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x14ac:dyDescent="0.25">
      <c r="A709" s="6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x14ac:dyDescent="0.25">
      <c r="A710" s="6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x14ac:dyDescent="0.25">
      <c r="A711" s="6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x14ac:dyDescent="0.25">
      <c r="A712" s="6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x14ac:dyDescent="0.25">
      <c r="A713" s="6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x14ac:dyDescent="0.25">
      <c r="A714" s="6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x14ac:dyDescent="0.25">
      <c r="A715" s="6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x14ac:dyDescent="0.25">
      <c r="A716" s="6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x14ac:dyDescent="0.25">
      <c r="A717" s="6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x14ac:dyDescent="0.25">
      <c r="A718" s="6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x14ac:dyDescent="0.25">
      <c r="A719" s="6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x14ac:dyDescent="0.25">
      <c r="A720" s="6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x14ac:dyDescent="0.25">
      <c r="A721" s="6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x14ac:dyDescent="0.25">
      <c r="A722" s="6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x14ac:dyDescent="0.25">
      <c r="A723" s="6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x14ac:dyDescent="0.25">
      <c r="A724" s="6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x14ac:dyDescent="0.25">
      <c r="A725" s="6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x14ac:dyDescent="0.25">
      <c r="A726" s="6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x14ac:dyDescent="0.25">
      <c r="A727" s="6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x14ac:dyDescent="0.25">
      <c r="A728" s="6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x14ac:dyDescent="0.25">
      <c r="A729" s="6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x14ac:dyDescent="0.25">
      <c r="A730" s="6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x14ac:dyDescent="0.25">
      <c r="A731" s="6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x14ac:dyDescent="0.25">
      <c r="A732" s="6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x14ac:dyDescent="0.25">
      <c r="A733" s="6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x14ac:dyDescent="0.25">
      <c r="A734" s="6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x14ac:dyDescent="0.25">
      <c r="A735" s="6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x14ac:dyDescent="0.25">
      <c r="A736" s="6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x14ac:dyDescent="0.25">
      <c r="A737" s="6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x14ac:dyDescent="0.25">
      <c r="A738" s="6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x14ac:dyDescent="0.25">
      <c r="A739" s="6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x14ac:dyDescent="0.25">
      <c r="A740" s="6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x14ac:dyDescent="0.25">
      <c r="A741" s="6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x14ac:dyDescent="0.25">
      <c r="A742" s="6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x14ac:dyDescent="0.25">
      <c r="A743" s="6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x14ac:dyDescent="0.25">
      <c r="A744" s="6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x14ac:dyDescent="0.25">
      <c r="A745" s="6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x14ac:dyDescent="0.25">
      <c r="A746" s="6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x14ac:dyDescent="0.25">
      <c r="A747" s="6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x14ac:dyDescent="0.25">
      <c r="A748" s="6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x14ac:dyDescent="0.25">
      <c r="A749" s="6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x14ac:dyDescent="0.25">
      <c r="A750" s="6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x14ac:dyDescent="0.25">
      <c r="A751" s="6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x14ac:dyDescent="0.25">
      <c r="A752" s="6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x14ac:dyDescent="0.25">
      <c r="A753" s="6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x14ac:dyDescent="0.25">
      <c r="A754" s="6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x14ac:dyDescent="0.25">
      <c r="A755" s="6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x14ac:dyDescent="0.25">
      <c r="A756" s="6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x14ac:dyDescent="0.25">
      <c r="A757" s="6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x14ac:dyDescent="0.25">
      <c r="A758" s="6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x14ac:dyDescent="0.25">
      <c r="A759" s="6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x14ac:dyDescent="0.25">
      <c r="A760" s="6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x14ac:dyDescent="0.25">
      <c r="A761" s="6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x14ac:dyDescent="0.25">
      <c r="A762" s="6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x14ac:dyDescent="0.25">
      <c r="A763" s="6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x14ac:dyDescent="0.25">
      <c r="A764" s="6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x14ac:dyDescent="0.25">
      <c r="A765" s="6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x14ac:dyDescent="0.25">
      <c r="A766" s="6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x14ac:dyDescent="0.25">
      <c r="A767" s="6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x14ac:dyDescent="0.25">
      <c r="A768" s="6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x14ac:dyDescent="0.25">
      <c r="A769" s="6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x14ac:dyDescent="0.25">
      <c r="A770" s="6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x14ac:dyDescent="0.25">
      <c r="A771" s="6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x14ac:dyDescent="0.25">
      <c r="A772" s="6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x14ac:dyDescent="0.25">
      <c r="A773" s="6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x14ac:dyDescent="0.25">
      <c r="A774" s="6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x14ac:dyDescent="0.25">
      <c r="A775" s="6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x14ac:dyDescent="0.25">
      <c r="A776" s="6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x14ac:dyDescent="0.25">
      <c r="A777" s="6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x14ac:dyDescent="0.25">
      <c r="A778" s="6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x14ac:dyDescent="0.25">
      <c r="A779" s="6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x14ac:dyDescent="0.25">
      <c r="A780" s="6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x14ac:dyDescent="0.25">
      <c r="A781" s="6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x14ac:dyDescent="0.25">
      <c r="A782" s="6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x14ac:dyDescent="0.25">
      <c r="A783" s="6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x14ac:dyDescent="0.25">
      <c r="A784" s="6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x14ac:dyDescent="0.25">
      <c r="A785" s="6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x14ac:dyDescent="0.25">
      <c r="A786" s="6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x14ac:dyDescent="0.25">
      <c r="A787" s="6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x14ac:dyDescent="0.25">
      <c r="A788" s="6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x14ac:dyDescent="0.25">
      <c r="A789" s="6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x14ac:dyDescent="0.25">
      <c r="A790" s="6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x14ac:dyDescent="0.25">
      <c r="A791" s="6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x14ac:dyDescent="0.25">
      <c r="A792" s="6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x14ac:dyDescent="0.25">
      <c r="A793" s="6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x14ac:dyDescent="0.25">
      <c r="A794" s="6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x14ac:dyDescent="0.25">
      <c r="A795" s="6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x14ac:dyDescent="0.25">
      <c r="A796" s="6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x14ac:dyDescent="0.25">
      <c r="A797" s="6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x14ac:dyDescent="0.25">
      <c r="A798" s="6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x14ac:dyDescent="0.25">
      <c r="A799" s="6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x14ac:dyDescent="0.25">
      <c r="A800" s="6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x14ac:dyDescent="0.25">
      <c r="A801" s="6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x14ac:dyDescent="0.25">
      <c r="A802" s="6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x14ac:dyDescent="0.25">
      <c r="A803" s="6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x14ac:dyDescent="0.25">
      <c r="A804" s="6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x14ac:dyDescent="0.25">
      <c r="A805" s="6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x14ac:dyDescent="0.25">
      <c r="A806" s="6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x14ac:dyDescent="0.25">
      <c r="A807" s="6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x14ac:dyDescent="0.25">
      <c r="A808" s="6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x14ac:dyDescent="0.25">
      <c r="A809" s="6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x14ac:dyDescent="0.25">
      <c r="A810" s="6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x14ac:dyDescent="0.25">
      <c r="A811" s="6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x14ac:dyDescent="0.25">
      <c r="A812" s="6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x14ac:dyDescent="0.25">
      <c r="A813" s="6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x14ac:dyDescent="0.25">
      <c r="A814" s="6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x14ac:dyDescent="0.25">
      <c r="A815" s="6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x14ac:dyDescent="0.25">
      <c r="A816" s="6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x14ac:dyDescent="0.25">
      <c r="A817" s="6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x14ac:dyDescent="0.25">
      <c r="A818" s="6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x14ac:dyDescent="0.25">
      <c r="A819" s="6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x14ac:dyDescent="0.25">
      <c r="A820" s="6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x14ac:dyDescent="0.25">
      <c r="A821" s="6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x14ac:dyDescent="0.25">
      <c r="A822" s="6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x14ac:dyDescent="0.25">
      <c r="A823" s="6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x14ac:dyDescent="0.25">
      <c r="A824" s="6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x14ac:dyDescent="0.25">
      <c r="A825" s="6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x14ac:dyDescent="0.25">
      <c r="A826" s="6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x14ac:dyDescent="0.25">
      <c r="A827" s="6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x14ac:dyDescent="0.25">
      <c r="A828" s="6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x14ac:dyDescent="0.25">
      <c r="A829" s="6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x14ac:dyDescent="0.25">
      <c r="A830" s="6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x14ac:dyDescent="0.25">
      <c r="A831" s="6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x14ac:dyDescent="0.25">
      <c r="A832" s="6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x14ac:dyDescent="0.25">
      <c r="A833" s="6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x14ac:dyDescent="0.25">
      <c r="A834" s="6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x14ac:dyDescent="0.25">
      <c r="A835" s="6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x14ac:dyDescent="0.25">
      <c r="A836" s="6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x14ac:dyDescent="0.25">
      <c r="A837" s="6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x14ac:dyDescent="0.25">
      <c r="A838" s="6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x14ac:dyDescent="0.25">
      <c r="A839" s="6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x14ac:dyDescent="0.25">
      <c r="A840" s="6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x14ac:dyDescent="0.25">
      <c r="A841" s="6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x14ac:dyDescent="0.25">
      <c r="A842" s="6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x14ac:dyDescent="0.25">
      <c r="A843" s="6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x14ac:dyDescent="0.25">
      <c r="A844" s="6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x14ac:dyDescent="0.25">
      <c r="A845" s="6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x14ac:dyDescent="0.25">
      <c r="A846" s="6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x14ac:dyDescent="0.25">
      <c r="A847" s="6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x14ac:dyDescent="0.25">
      <c r="A848" s="6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x14ac:dyDescent="0.25">
      <c r="A849" s="6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x14ac:dyDescent="0.25">
      <c r="A850" s="6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x14ac:dyDescent="0.25">
      <c r="A851" s="6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x14ac:dyDescent="0.25">
      <c r="A852" s="6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x14ac:dyDescent="0.25">
      <c r="A853" s="6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x14ac:dyDescent="0.25">
      <c r="A854" s="6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x14ac:dyDescent="0.25">
      <c r="A855" s="6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x14ac:dyDescent="0.25">
      <c r="A856" s="6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x14ac:dyDescent="0.25">
      <c r="A857" s="6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x14ac:dyDescent="0.25">
      <c r="A858" s="6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x14ac:dyDescent="0.25">
      <c r="A859" s="6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x14ac:dyDescent="0.25">
      <c r="A860" s="6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x14ac:dyDescent="0.25">
      <c r="A861" s="6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x14ac:dyDescent="0.25">
      <c r="A862" s="6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x14ac:dyDescent="0.25">
      <c r="A863" s="6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x14ac:dyDescent="0.25">
      <c r="A864" s="6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x14ac:dyDescent="0.25">
      <c r="A865" s="6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x14ac:dyDescent="0.25">
      <c r="A866" s="6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x14ac:dyDescent="0.25">
      <c r="A867" s="6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x14ac:dyDescent="0.25">
      <c r="A868" s="6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x14ac:dyDescent="0.25">
      <c r="A869" s="6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x14ac:dyDescent="0.25">
      <c r="A870" s="6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x14ac:dyDescent="0.25">
      <c r="A871" s="6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x14ac:dyDescent="0.25">
      <c r="A872" s="6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x14ac:dyDescent="0.25">
      <c r="A873" s="6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x14ac:dyDescent="0.25">
      <c r="A874" s="6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x14ac:dyDescent="0.25">
      <c r="A875" s="6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x14ac:dyDescent="0.25">
      <c r="A876" s="6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x14ac:dyDescent="0.25">
      <c r="A877" s="6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x14ac:dyDescent="0.25">
      <c r="A878" s="6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x14ac:dyDescent="0.25">
      <c r="A879" s="6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x14ac:dyDescent="0.25">
      <c r="A880" s="6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x14ac:dyDescent="0.25">
      <c r="A881" s="6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x14ac:dyDescent="0.25">
      <c r="A882" s="6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x14ac:dyDescent="0.25">
      <c r="A883" s="6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x14ac:dyDescent="0.25">
      <c r="A884" s="6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x14ac:dyDescent="0.25">
      <c r="A885" s="6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x14ac:dyDescent="0.25">
      <c r="A886" s="6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x14ac:dyDescent="0.25">
      <c r="A887" s="6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x14ac:dyDescent="0.25">
      <c r="A888" s="6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x14ac:dyDescent="0.25">
      <c r="A889" s="6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x14ac:dyDescent="0.25">
      <c r="A890" s="6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x14ac:dyDescent="0.25">
      <c r="A891" s="6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x14ac:dyDescent="0.25">
      <c r="A892" s="6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x14ac:dyDescent="0.25">
      <c r="A893" s="6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x14ac:dyDescent="0.25">
      <c r="A894" s="6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x14ac:dyDescent="0.25">
      <c r="A895" s="6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x14ac:dyDescent="0.25">
      <c r="A896" s="6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x14ac:dyDescent="0.25">
      <c r="A897" s="6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x14ac:dyDescent="0.25">
      <c r="A898" s="6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x14ac:dyDescent="0.25">
      <c r="A899" s="6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x14ac:dyDescent="0.25">
      <c r="A900" s="6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x14ac:dyDescent="0.25">
      <c r="A901" s="6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x14ac:dyDescent="0.25">
      <c r="A902" s="6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x14ac:dyDescent="0.25">
      <c r="A903" s="6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x14ac:dyDescent="0.25">
      <c r="A904" s="6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x14ac:dyDescent="0.25">
      <c r="A905" s="6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x14ac:dyDescent="0.25">
      <c r="A906" s="6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x14ac:dyDescent="0.25">
      <c r="A907" s="6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x14ac:dyDescent="0.25">
      <c r="A908" s="6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x14ac:dyDescent="0.25">
      <c r="A909" s="6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x14ac:dyDescent="0.25">
      <c r="A910" s="6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x14ac:dyDescent="0.25">
      <c r="A911" s="6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x14ac:dyDescent="0.25">
      <c r="A912" s="6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x14ac:dyDescent="0.25">
      <c r="A913" s="6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x14ac:dyDescent="0.25">
      <c r="A914" s="6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x14ac:dyDescent="0.25">
      <c r="A915" s="6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x14ac:dyDescent="0.25">
      <c r="A916" s="6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x14ac:dyDescent="0.25">
      <c r="A917" s="6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x14ac:dyDescent="0.25">
      <c r="A918" s="6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x14ac:dyDescent="0.25">
      <c r="A919" s="6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x14ac:dyDescent="0.25">
      <c r="A920" s="6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x14ac:dyDescent="0.25">
      <c r="A921" s="6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x14ac:dyDescent="0.25">
      <c r="A922" s="6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x14ac:dyDescent="0.25">
      <c r="A923" s="6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x14ac:dyDescent="0.25">
      <c r="A924" s="6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x14ac:dyDescent="0.25">
      <c r="A925" s="6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x14ac:dyDescent="0.25">
      <c r="A926" s="6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x14ac:dyDescent="0.25">
      <c r="A927" s="6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x14ac:dyDescent="0.25">
      <c r="A928" s="6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x14ac:dyDescent="0.25">
      <c r="A929" s="6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x14ac:dyDescent="0.25">
      <c r="A930" s="6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x14ac:dyDescent="0.25">
      <c r="A931" s="6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x14ac:dyDescent="0.25">
      <c r="A932" s="6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x14ac:dyDescent="0.25">
      <c r="A933" s="6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x14ac:dyDescent="0.25">
      <c r="A934" s="6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x14ac:dyDescent="0.25">
      <c r="A935" s="6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x14ac:dyDescent="0.25">
      <c r="A936" s="6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x14ac:dyDescent="0.25">
      <c r="A937" s="6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x14ac:dyDescent="0.25">
      <c r="A938" s="6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x14ac:dyDescent="0.25">
      <c r="A939" s="6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x14ac:dyDescent="0.25">
      <c r="A940" s="6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x14ac:dyDescent="0.25">
      <c r="A941" s="6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x14ac:dyDescent="0.25">
      <c r="A942" s="6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x14ac:dyDescent="0.25">
      <c r="A943" s="6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x14ac:dyDescent="0.25">
      <c r="A944" s="6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x14ac:dyDescent="0.25">
      <c r="A945" s="6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x14ac:dyDescent="0.25">
      <c r="A946" s="6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x14ac:dyDescent="0.25">
      <c r="A947" s="6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x14ac:dyDescent="0.25">
      <c r="A948" s="6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x14ac:dyDescent="0.25">
      <c r="A949" s="6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x14ac:dyDescent="0.25">
      <c r="A950" s="6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x14ac:dyDescent="0.25">
      <c r="A951" s="6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x14ac:dyDescent="0.25">
      <c r="A952" s="6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x14ac:dyDescent="0.25">
      <c r="A953" s="6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x14ac:dyDescent="0.25">
      <c r="A954" s="6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x14ac:dyDescent="0.25">
      <c r="A955" s="6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x14ac:dyDescent="0.25">
      <c r="A956" s="6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x14ac:dyDescent="0.25">
      <c r="A957" s="6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x14ac:dyDescent="0.25">
      <c r="A958" s="6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x14ac:dyDescent="0.25">
      <c r="A959" s="6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x14ac:dyDescent="0.25">
      <c r="A960" s="6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x14ac:dyDescent="0.25">
      <c r="A961" s="6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x14ac:dyDescent="0.25">
      <c r="A962" s="6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x14ac:dyDescent="0.25">
      <c r="A963" s="6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x14ac:dyDescent="0.25">
      <c r="A964" s="6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x14ac:dyDescent="0.25">
      <c r="A965" s="6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x14ac:dyDescent="0.25">
      <c r="A966" s="6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x14ac:dyDescent="0.25">
      <c r="A967" s="6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x14ac:dyDescent="0.25">
      <c r="A968" s="6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x14ac:dyDescent="0.25">
      <c r="A969" s="6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x14ac:dyDescent="0.25">
      <c r="A970" s="6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x14ac:dyDescent="0.25">
      <c r="A971" s="6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x14ac:dyDescent="0.25">
      <c r="A972" s="6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x14ac:dyDescent="0.25">
      <c r="A973" s="6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x14ac:dyDescent="0.25">
      <c r="A974" s="6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x14ac:dyDescent="0.25">
      <c r="A975" s="6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x14ac:dyDescent="0.25">
      <c r="A976" s="6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x14ac:dyDescent="0.25">
      <c r="A977" s="6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x14ac:dyDescent="0.25">
      <c r="A978" s="6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x14ac:dyDescent="0.25">
      <c r="A979" s="6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x14ac:dyDescent="0.25">
      <c r="A980" s="6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x14ac:dyDescent="0.25">
      <c r="A981" s="6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x14ac:dyDescent="0.25">
      <c r="A982" s="6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x14ac:dyDescent="0.25">
      <c r="A983" s="6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x14ac:dyDescent="0.25">
      <c r="A984" s="6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x14ac:dyDescent="0.25">
      <c r="A985" s="6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x14ac:dyDescent="0.25">
      <c r="A986" s="6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x14ac:dyDescent="0.25">
      <c r="A987" s="6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x14ac:dyDescent="0.25">
      <c r="A988" s="6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x14ac:dyDescent="0.25">
      <c r="A989" s="6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x14ac:dyDescent="0.25">
      <c r="A990" s="6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x14ac:dyDescent="0.25">
      <c r="A991" s="6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x14ac:dyDescent="0.25">
      <c r="A992" s="6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x14ac:dyDescent="0.25">
      <c r="A993" s="6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x14ac:dyDescent="0.25">
      <c r="A994" s="6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x14ac:dyDescent="0.25">
      <c r="A995" s="6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1:26" x14ac:dyDescent="0.25">
      <c r="A996" s="6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x14ac:dyDescent="0.25">
      <c r="A997" s="6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1:26" x14ac:dyDescent="0.25">
      <c r="A998" s="6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1:26" x14ac:dyDescent="0.25">
      <c r="A999" s="6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spans="1:26" x14ac:dyDescent="0.25">
      <c r="A1000" s="6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  <row r="1001" spans="1:26" x14ac:dyDescent="0.25">
      <c r="A1001" s="6"/>
      <c r="B1001" s="9"/>
      <c r="C1001" s="9"/>
      <c r="D1001" s="9"/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</row>
    <row r="1002" spans="1:26" x14ac:dyDescent="0.25">
      <c r="A1002" s="6"/>
      <c r="B1002" s="9"/>
      <c r="C1002" s="9"/>
      <c r="D1002" s="9"/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</row>
    <row r="1003" spans="1:26" x14ac:dyDescent="0.25">
      <c r="A1003" s="6"/>
      <c r="B1003" s="9"/>
      <c r="C1003" s="9"/>
      <c r="D1003" s="9"/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</row>
    <row r="1004" spans="1:26" x14ac:dyDescent="0.25">
      <c r="A1004" s="6"/>
      <c r="B1004" s="9"/>
      <c r="C1004" s="9"/>
      <c r="D1004" s="9"/>
      <c r="E1004" s="9"/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</row>
    <row r="1005" spans="1:26" x14ac:dyDescent="0.25">
      <c r="A1005" s="6"/>
      <c r="B1005" s="9"/>
      <c r="C1005" s="9"/>
      <c r="D1005" s="9"/>
      <c r="E1005" s="9"/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</row>
    <row r="1006" spans="1:26" x14ac:dyDescent="0.25">
      <c r="A1006" s="6"/>
      <c r="B1006" s="9"/>
      <c r="C1006" s="9"/>
      <c r="D1006" s="9"/>
      <c r="E1006" s="9"/>
      <c r="F1006" s="9"/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</row>
    <row r="1007" spans="1:26" x14ac:dyDescent="0.25">
      <c r="A1007" s="6"/>
      <c r="B1007" s="9"/>
      <c r="C1007" s="9"/>
      <c r="D1007" s="9"/>
      <c r="E1007" s="9"/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</row>
    <row r="1008" spans="1:26" x14ac:dyDescent="0.25">
      <c r="A1008" s="6"/>
      <c r="B1008" s="9"/>
      <c r="C1008" s="9"/>
      <c r="D1008" s="9"/>
      <c r="E1008" s="9"/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</row>
    <row r="1009" spans="1:26" x14ac:dyDescent="0.25">
      <c r="A1009" s="6"/>
      <c r="B1009" s="9"/>
      <c r="C1009" s="9"/>
      <c r="D1009" s="9"/>
      <c r="E1009" s="9"/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</row>
    <row r="1010" spans="1:26" x14ac:dyDescent="0.25">
      <c r="A1010" s="6"/>
      <c r="B1010" s="9"/>
      <c r="C1010" s="9"/>
      <c r="D1010" s="9"/>
      <c r="E1010" s="9"/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</row>
    <row r="1011" spans="1:26" x14ac:dyDescent="0.25">
      <c r="A1011" s="6"/>
      <c r="B1011" s="9"/>
      <c r="C1011" s="9"/>
      <c r="D1011" s="9"/>
      <c r="E1011" s="9"/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</row>
    <row r="1012" spans="1:26" x14ac:dyDescent="0.25">
      <c r="A1012" s="6"/>
      <c r="B1012" s="9"/>
      <c r="C1012" s="9"/>
      <c r="D1012" s="9"/>
      <c r="E1012" s="9"/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</row>
    <row r="1013" spans="1:26" x14ac:dyDescent="0.25">
      <c r="A1013" s="6"/>
      <c r="B1013" s="9"/>
      <c r="C1013" s="9"/>
      <c r="D1013" s="9"/>
      <c r="E1013" s="9"/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</row>
    <row r="1014" spans="1:26" x14ac:dyDescent="0.25">
      <c r="A1014" s="6"/>
      <c r="B1014" s="9"/>
      <c r="C1014" s="9"/>
      <c r="D1014" s="9"/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</row>
    <row r="1015" spans="1:26" x14ac:dyDescent="0.25">
      <c r="A1015" s="6"/>
      <c r="B1015" s="9"/>
      <c r="C1015" s="9"/>
      <c r="D1015" s="9"/>
      <c r="E1015" s="9"/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</row>
    <row r="1016" spans="1:26" x14ac:dyDescent="0.25">
      <c r="A1016" s="6"/>
      <c r="B1016" s="9"/>
      <c r="C1016" s="9"/>
      <c r="D1016" s="9"/>
      <c r="E1016" s="9"/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</row>
    <row r="1017" spans="1:26" x14ac:dyDescent="0.25">
      <c r="A1017" s="6"/>
      <c r="B1017" s="9"/>
      <c r="C1017" s="9"/>
      <c r="D1017" s="9"/>
      <c r="E1017" s="9"/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</row>
    <row r="1018" spans="1:26" x14ac:dyDescent="0.25">
      <c r="A1018" s="6"/>
      <c r="B1018" s="9"/>
      <c r="C1018" s="9"/>
      <c r="D1018" s="9"/>
      <c r="E1018" s="9"/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</row>
    <row r="1019" spans="1:26" x14ac:dyDescent="0.25">
      <c r="A1019" s="6"/>
      <c r="B1019" s="9"/>
      <c r="C1019" s="9"/>
      <c r="D1019" s="9"/>
      <c r="E1019" s="9"/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</row>
  </sheetData>
  <sheetProtection password="E3A5" sheet="1" objects="1" scenarios="1"/>
  <mergeCells count="2">
    <mergeCell ref="A1:D1"/>
    <mergeCell ref="A3:D3"/>
  </mergeCell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K1019"/>
  <sheetViews>
    <sheetView showGridLines="0" workbookViewId="0">
      <pane xSplit="4" ySplit="7" topLeftCell="E8" activePane="bottomRight" state="frozen"/>
      <selection activeCell="E35" sqref="E35"/>
      <selection pane="topRight" activeCell="E35" sqref="E35"/>
      <selection pane="bottomLeft" activeCell="E35" sqref="E35"/>
      <selection pane="bottomRight" activeCell="E8" sqref="E8"/>
    </sheetView>
  </sheetViews>
  <sheetFormatPr defaultColWidth="14.42578125" defaultRowHeight="15.75" customHeight="1" x14ac:dyDescent="0.2"/>
  <cols>
    <col min="1" max="1" width="12.85546875" style="3" customWidth="1"/>
    <col min="2" max="2" width="44" style="3" customWidth="1"/>
    <col min="3" max="16384" width="14.42578125" style="3"/>
  </cols>
  <sheetData>
    <row r="1" spans="1:37" ht="15.75" customHeight="1" x14ac:dyDescent="0.2">
      <c r="A1" s="109" t="s">
        <v>131</v>
      </c>
      <c r="B1" s="108"/>
      <c r="C1" s="108"/>
      <c r="D1" s="108"/>
      <c r="E1" s="50" t="s">
        <v>94</v>
      </c>
    </row>
    <row r="2" spans="1:37" ht="6" customHeight="1" x14ac:dyDescent="0.2"/>
    <row r="3" spans="1:37" ht="20.25" customHeight="1" x14ac:dyDescent="0.25">
      <c r="A3" s="111" t="s">
        <v>116</v>
      </c>
      <c r="B3" s="108"/>
      <c r="C3" s="108"/>
      <c r="D3" s="108"/>
      <c r="E3" s="35"/>
    </row>
    <row r="4" spans="1:37" ht="12" customHeight="1" x14ac:dyDescent="0.2">
      <c r="D4" s="30" t="s">
        <v>101</v>
      </c>
    </row>
    <row r="5" spans="1:37" x14ac:dyDescent="0.25">
      <c r="A5" s="4" t="s">
        <v>0</v>
      </c>
      <c r="B5" s="5" t="s">
        <v>100</v>
      </c>
      <c r="C5" s="40">
        <v>1</v>
      </c>
      <c r="D5" s="4" t="s">
        <v>99</v>
      </c>
      <c r="E5" s="32" t="s">
        <v>93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37" x14ac:dyDescent="0.25">
      <c r="A6" s="6"/>
      <c r="B6" s="7"/>
      <c r="C6" s="8"/>
      <c r="D6" s="8"/>
      <c r="E6" s="8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37" x14ac:dyDescent="0.25">
      <c r="A7" s="6"/>
      <c r="B7" s="7" t="s">
        <v>98</v>
      </c>
      <c r="C7" s="8" t="s">
        <v>49</v>
      </c>
      <c r="D7" s="8"/>
      <c r="E7" s="33" t="s">
        <v>61</v>
      </c>
      <c r="F7" s="33" t="s">
        <v>62</v>
      </c>
      <c r="G7" s="33" t="s">
        <v>63</v>
      </c>
      <c r="H7" s="33" t="s">
        <v>64</v>
      </c>
      <c r="I7" s="33" t="s">
        <v>65</v>
      </c>
      <c r="J7" s="33" t="s">
        <v>66</v>
      </c>
      <c r="K7" s="33" t="s">
        <v>67</v>
      </c>
      <c r="L7" s="33" t="s">
        <v>68</v>
      </c>
      <c r="M7" s="33" t="s">
        <v>69</v>
      </c>
      <c r="N7" s="33" t="s">
        <v>70</v>
      </c>
      <c r="O7" s="33" t="s">
        <v>71</v>
      </c>
      <c r="P7" s="33" t="s">
        <v>72</v>
      </c>
      <c r="Q7" s="33" t="s">
        <v>73</v>
      </c>
      <c r="R7" s="33" t="s">
        <v>74</v>
      </c>
      <c r="S7" s="33" t="s">
        <v>75</v>
      </c>
      <c r="T7" s="33" t="s">
        <v>76</v>
      </c>
      <c r="U7" s="33" t="s">
        <v>77</v>
      </c>
      <c r="V7" s="33" t="s">
        <v>78</v>
      </c>
      <c r="W7" s="33" t="s">
        <v>79</v>
      </c>
      <c r="X7" s="33" t="s">
        <v>80</v>
      </c>
      <c r="Y7" s="33" t="s">
        <v>81</v>
      </c>
      <c r="Z7" s="33" t="s">
        <v>82</v>
      </c>
      <c r="AA7" s="33" t="s">
        <v>83</v>
      </c>
      <c r="AB7" s="33" t="s">
        <v>84</v>
      </c>
      <c r="AC7" s="33" t="s">
        <v>85</v>
      </c>
      <c r="AD7" s="33" t="s">
        <v>86</v>
      </c>
      <c r="AE7" s="33" t="s">
        <v>87</v>
      </c>
      <c r="AF7" s="33" t="s">
        <v>88</v>
      </c>
      <c r="AG7" s="33" t="s">
        <v>89</v>
      </c>
      <c r="AH7" s="33" t="s">
        <v>90</v>
      </c>
      <c r="AI7" s="33" t="s">
        <v>91</v>
      </c>
      <c r="AJ7" s="30"/>
      <c r="AK7" s="30"/>
    </row>
    <row r="8" spans="1:37" ht="8.25" customHeight="1" x14ac:dyDescent="0.25">
      <c r="A8" s="6"/>
      <c r="B8" s="7"/>
      <c r="C8" s="8"/>
      <c r="D8" s="8"/>
      <c r="E8" s="8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37" x14ac:dyDescent="0.25">
      <c r="A9" s="6"/>
      <c r="B9" s="10" t="s">
        <v>4</v>
      </c>
      <c r="C9" s="37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37" x14ac:dyDescent="0.25">
      <c r="A10" s="6"/>
      <c r="B10" s="1" t="str">
        <f>'Annual Plan'!B10</f>
        <v>Income source 1 : type here</v>
      </c>
      <c r="C10" s="38">
        <f t="shared" ref="C10:C13" si="0">+SUM(E10:AI10)</f>
        <v>0</v>
      </c>
      <c r="D10" s="1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2"/>
      <c r="AK10" s="42"/>
    </row>
    <row r="11" spans="1:37" x14ac:dyDescent="0.25">
      <c r="A11" s="6"/>
      <c r="B11" s="1" t="str">
        <f>'Annual Plan'!B11</f>
        <v>Income source 2 : type here</v>
      </c>
      <c r="C11" s="38">
        <f t="shared" si="0"/>
        <v>0</v>
      </c>
      <c r="D11" s="1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2"/>
      <c r="AK11" s="42"/>
    </row>
    <row r="12" spans="1:37" x14ac:dyDescent="0.25">
      <c r="A12" s="6"/>
      <c r="B12" s="1" t="str">
        <f>'Annual Plan'!B12</f>
        <v>Income source 3 : type here</v>
      </c>
      <c r="C12" s="38">
        <f t="shared" si="0"/>
        <v>0</v>
      </c>
      <c r="D12" s="1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2"/>
      <c r="AK12" s="42"/>
    </row>
    <row r="13" spans="1:37" x14ac:dyDescent="0.25">
      <c r="A13" s="6"/>
      <c r="B13" s="1" t="str">
        <f>'Annual Plan'!B13</f>
        <v>Income source 4 : type here</v>
      </c>
      <c r="C13" s="38">
        <f t="shared" si="0"/>
        <v>0</v>
      </c>
      <c r="D13" s="12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2"/>
      <c r="AK13" s="42"/>
    </row>
    <row r="14" spans="1:37" x14ac:dyDescent="0.25">
      <c r="A14" s="4" t="s">
        <v>8</v>
      </c>
      <c r="B14" s="7" t="s">
        <v>9</v>
      </c>
      <c r="C14" s="39">
        <f t="shared" ref="C14" si="1">SUM(C10:C13)</f>
        <v>0</v>
      </c>
      <c r="D14" s="13"/>
      <c r="E14" s="43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</row>
    <row r="15" spans="1:37" x14ac:dyDescent="0.25">
      <c r="A15" s="6"/>
      <c r="B15" s="14"/>
      <c r="C15" s="15"/>
      <c r="D15" s="11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</row>
    <row r="16" spans="1:37" x14ac:dyDescent="0.25">
      <c r="A16" s="16"/>
      <c r="B16" s="17" t="s">
        <v>10</v>
      </c>
      <c r="C16" s="11"/>
      <c r="D16" s="11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</row>
    <row r="17" spans="1:37" x14ac:dyDescent="0.25">
      <c r="A17" s="4"/>
      <c r="B17" s="14" t="s">
        <v>11</v>
      </c>
      <c r="C17" s="38">
        <f t="shared" ref="C17:C31" si="2">+SUM(E17:AI17)</f>
        <v>0</v>
      </c>
      <c r="D17" s="1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2"/>
      <c r="AK17" s="42"/>
    </row>
    <row r="18" spans="1:37" x14ac:dyDescent="0.25">
      <c r="A18" s="4"/>
      <c r="B18" s="14" t="s">
        <v>12</v>
      </c>
      <c r="C18" s="38">
        <f t="shared" si="2"/>
        <v>0</v>
      </c>
      <c r="D18" s="1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2"/>
      <c r="AK18" s="42"/>
    </row>
    <row r="19" spans="1:37" x14ac:dyDescent="0.25">
      <c r="A19" s="4"/>
      <c r="B19" s="14" t="s">
        <v>13</v>
      </c>
      <c r="C19" s="38">
        <f t="shared" si="2"/>
        <v>0</v>
      </c>
      <c r="D19" s="1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2"/>
      <c r="AK19" s="42"/>
    </row>
    <row r="20" spans="1:37" x14ac:dyDescent="0.25">
      <c r="A20" s="4"/>
      <c r="B20" s="14" t="s">
        <v>14</v>
      </c>
      <c r="C20" s="38">
        <f t="shared" si="2"/>
        <v>0</v>
      </c>
      <c r="D20" s="1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2"/>
      <c r="AK20" s="42"/>
    </row>
    <row r="21" spans="1:37" x14ac:dyDescent="0.25">
      <c r="A21" s="4"/>
      <c r="B21" s="14" t="s">
        <v>15</v>
      </c>
      <c r="C21" s="38">
        <f t="shared" si="2"/>
        <v>0</v>
      </c>
      <c r="D21" s="1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2"/>
      <c r="AK21" s="42"/>
    </row>
    <row r="22" spans="1:37" x14ac:dyDescent="0.25">
      <c r="A22" s="4"/>
      <c r="B22" s="18" t="s">
        <v>16</v>
      </c>
      <c r="C22" s="38">
        <f t="shared" si="2"/>
        <v>0</v>
      </c>
      <c r="D22" s="1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  <c r="AI22" s="41"/>
      <c r="AJ22" s="42"/>
      <c r="AK22" s="42"/>
    </row>
    <row r="23" spans="1:37" x14ac:dyDescent="0.25">
      <c r="A23" s="4"/>
      <c r="B23" s="18" t="s">
        <v>17</v>
      </c>
      <c r="C23" s="38">
        <f t="shared" si="2"/>
        <v>0</v>
      </c>
      <c r="D23" s="1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2"/>
      <c r="AK23" s="42"/>
    </row>
    <row r="24" spans="1:37" x14ac:dyDescent="0.25">
      <c r="A24" s="4"/>
      <c r="B24" s="14" t="s">
        <v>31</v>
      </c>
      <c r="C24" s="38">
        <f t="shared" si="2"/>
        <v>0</v>
      </c>
      <c r="D24" s="1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2"/>
      <c r="AK24" s="42"/>
    </row>
    <row r="25" spans="1:37" x14ac:dyDescent="0.25">
      <c r="A25" s="4"/>
      <c r="B25" s="14" t="s">
        <v>18</v>
      </c>
      <c r="C25" s="38">
        <f t="shared" si="2"/>
        <v>0</v>
      </c>
      <c r="D25" s="1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2"/>
      <c r="AK25" s="42"/>
    </row>
    <row r="26" spans="1:37" x14ac:dyDescent="0.25">
      <c r="A26" s="4"/>
      <c r="B26" s="1" t="str">
        <f>'Annual Plan'!B26</f>
        <v xml:space="preserve">       Other item : type here</v>
      </c>
      <c r="C26" s="38">
        <f t="shared" si="2"/>
        <v>0</v>
      </c>
      <c r="D26" s="1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2"/>
      <c r="AK26" s="42"/>
    </row>
    <row r="27" spans="1:37" x14ac:dyDescent="0.25">
      <c r="A27" s="4"/>
      <c r="B27" s="1" t="str">
        <f>'Annual Plan'!B27</f>
        <v xml:space="preserve">       Other item : type here</v>
      </c>
      <c r="C27" s="38">
        <f t="shared" ref="C27" si="3">+SUM(E27:AI27)</f>
        <v>0</v>
      </c>
      <c r="D27" s="1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2"/>
      <c r="AK27" s="42"/>
    </row>
    <row r="28" spans="1:37" x14ac:dyDescent="0.25">
      <c r="A28" s="4"/>
      <c r="B28" s="1" t="str">
        <f>'Annual Plan'!B28</f>
        <v xml:space="preserve">       Other item : type here</v>
      </c>
      <c r="C28" s="38">
        <f t="shared" si="2"/>
        <v>0</v>
      </c>
      <c r="D28" s="1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2"/>
      <c r="AK28" s="42"/>
    </row>
    <row r="29" spans="1:37" x14ac:dyDescent="0.25">
      <c r="A29" s="4"/>
      <c r="B29" s="1" t="str">
        <f>'Annual Plan'!B29</f>
        <v xml:space="preserve">       Other item : type here</v>
      </c>
      <c r="C29" s="38">
        <f t="shared" si="2"/>
        <v>0</v>
      </c>
      <c r="D29" s="1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2"/>
      <c r="AK29" s="42"/>
    </row>
    <row r="30" spans="1:37" x14ac:dyDescent="0.25">
      <c r="A30" s="6"/>
      <c r="B30" s="1" t="str">
        <f>'Annual Plan'!B30</f>
        <v xml:space="preserve">       Other item : type here</v>
      </c>
      <c r="C30" s="38">
        <f t="shared" si="2"/>
        <v>0</v>
      </c>
      <c r="D30" s="1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2"/>
      <c r="AK30" s="42"/>
    </row>
    <row r="31" spans="1:37" x14ac:dyDescent="0.25">
      <c r="A31" s="6"/>
      <c r="B31" s="14" t="s">
        <v>20</v>
      </c>
      <c r="C31" s="38">
        <f t="shared" si="2"/>
        <v>0</v>
      </c>
      <c r="D31" s="12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2"/>
      <c r="AK31" s="42"/>
    </row>
    <row r="32" spans="1:37" x14ac:dyDescent="0.25">
      <c r="A32" s="4" t="s">
        <v>21</v>
      </c>
      <c r="B32" s="7" t="s">
        <v>22</v>
      </c>
      <c r="C32" s="28">
        <f>SUM(C17:C31)</f>
        <v>0</v>
      </c>
      <c r="D32" s="19"/>
      <c r="E32" s="45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</row>
    <row r="33" spans="1:37" x14ac:dyDescent="0.25">
      <c r="A33" s="4"/>
      <c r="B33" s="7"/>
      <c r="C33" s="19"/>
      <c r="D33" s="19"/>
      <c r="E33" s="45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</row>
    <row r="34" spans="1:37" x14ac:dyDescent="0.25">
      <c r="A34" s="4"/>
      <c r="B34" s="17" t="s">
        <v>26</v>
      </c>
      <c r="C34" s="20"/>
      <c r="D34" s="20"/>
      <c r="E34" s="46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</row>
    <row r="35" spans="1:37" x14ac:dyDescent="0.25">
      <c r="A35" s="4"/>
      <c r="B35" s="14" t="s">
        <v>27</v>
      </c>
      <c r="C35" s="38">
        <f t="shared" ref="C35:C38" si="4">+SUM(E35:AI35)</f>
        <v>0</v>
      </c>
      <c r="D35" s="1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2"/>
      <c r="AK35" s="42"/>
    </row>
    <row r="36" spans="1:37" x14ac:dyDescent="0.25">
      <c r="A36" s="4"/>
      <c r="B36" s="21" t="s">
        <v>28</v>
      </c>
      <c r="C36" s="38">
        <f t="shared" si="4"/>
        <v>0</v>
      </c>
      <c r="D36" s="1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2"/>
      <c r="AK36" s="42"/>
    </row>
    <row r="37" spans="1:37" x14ac:dyDescent="0.25">
      <c r="A37" s="6"/>
      <c r="B37" s="1" t="str">
        <f>'Annual Plan'!B37</f>
        <v xml:space="preserve">       Other item : type here</v>
      </c>
      <c r="C37" s="38">
        <f t="shared" si="4"/>
        <v>0</v>
      </c>
      <c r="D37" s="1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2"/>
      <c r="AK37" s="42"/>
    </row>
    <row r="38" spans="1:37" x14ac:dyDescent="0.25">
      <c r="A38" s="6"/>
      <c r="B38" s="1" t="str">
        <f>'Annual Plan'!B38</f>
        <v xml:space="preserve">       Other item : type here</v>
      </c>
      <c r="C38" s="38">
        <f t="shared" si="4"/>
        <v>0</v>
      </c>
      <c r="D38" s="12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2"/>
      <c r="AK38" s="42"/>
    </row>
    <row r="39" spans="1:37" x14ac:dyDescent="0.25">
      <c r="A39" s="4" t="s">
        <v>23</v>
      </c>
      <c r="B39" s="7" t="s">
        <v>29</v>
      </c>
      <c r="C39" s="28">
        <f>SUM(C35:C38)</f>
        <v>0</v>
      </c>
      <c r="D39" s="19"/>
      <c r="E39" s="45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</row>
    <row r="40" spans="1:37" x14ac:dyDescent="0.25">
      <c r="A40" s="4"/>
      <c r="B40" s="7"/>
      <c r="C40" s="28"/>
      <c r="D40" s="19"/>
      <c r="E40" s="45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</row>
    <row r="41" spans="1:37" x14ac:dyDescent="0.25">
      <c r="A41" s="30" t="s">
        <v>24</v>
      </c>
      <c r="B41" s="23" t="s">
        <v>32</v>
      </c>
      <c r="C41" s="28">
        <f>+C14-C32-C39</f>
        <v>0</v>
      </c>
      <c r="D41" s="26"/>
      <c r="E41" s="45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</row>
    <row r="42" spans="1:37" x14ac:dyDescent="0.25">
      <c r="A42" s="6"/>
      <c r="B42" s="9"/>
      <c r="C42" s="29"/>
      <c r="D42" s="9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</row>
    <row r="43" spans="1:37" x14ac:dyDescent="0.25">
      <c r="A43" s="4" t="s">
        <v>25</v>
      </c>
      <c r="B43" s="27" t="s">
        <v>160</v>
      </c>
      <c r="C43" s="28">
        <f>C41/$C$5</f>
        <v>0</v>
      </c>
      <c r="D43" s="28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</row>
    <row r="44" spans="1:37" ht="10.5" customHeight="1" x14ac:dyDescent="0.25">
      <c r="A44" s="6"/>
      <c r="B44" s="25"/>
      <c r="C44" s="9"/>
      <c r="D44" s="9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</row>
    <row r="45" spans="1:37" x14ac:dyDescent="0.25">
      <c r="A45" s="34" t="s">
        <v>97</v>
      </c>
      <c r="B45" s="9"/>
      <c r="C45" s="9"/>
      <c r="D45" s="9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</row>
    <row r="46" spans="1:37" x14ac:dyDescent="0.25">
      <c r="A46" s="34" t="s">
        <v>92</v>
      </c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37" x14ac:dyDescent="0.25"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37" s="20" customFormat="1" x14ac:dyDescent="0.25">
      <c r="A48" s="31" t="s">
        <v>117</v>
      </c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s="20" customFormat="1" x14ac:dyDescent="0.25">
      <c r="A49" s="2"/>
      <c r="B49" s="2"/>
      <c r="C49" s="2"/>
      <c r="D49" s="2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s="20" customFormat="1" x14ac:dyDescent="0.25">
      <c r="A50" s="2"/>
      <c r="B50" s="2"/>
      <c r="C50" s="2"/>
      <c r="D50" s="2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s="20" customFormat="1" x14ac:dyDescent="0.25">
      <c r="A51" s="2"/>
      <c r="B51" s="2"/>
      <c r="C51" s="2"/>
      <c r="D51" s="2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s="20" customFormat="1" x14ac:dyDescent="0.25">
      <c r="A52" s="2"/>
      <c r="B52" s="2"/>
      <c r="C52" s="2"/>
      <c r="D52" s="2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s="20" customFormat="1" x14ac:dyDescent="0.25">
      <c r="A53" s="2"/>
      <c r="B53" s="2"/>
      <c r="C53" s="2"/>
      <c r="D53" s="2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s="20" customFormat="1" x14ac:dyDescent="0.25">
      <c r="A54" s="2"/>
      <c r="B54" s="2"/>
      <c r="C54" s="2"/>
      <c r="D54" s="2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s="20" customFormat="1" x14ac:dyDescent="0.25">
      <c r="A55" s="2"/>
      <c r="B55" s="2"/>
      <c r="C55" s="2"/>
      <c r="D55" s="2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s="20" customFormat="1" x14ac:dyDescent="0.25">
      <c r="A56" s="2"/>
      <c r="B56" s="2"/>
      <c r="C56" s="2"/>
      <c r="D56" s="2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s="20" customFormat="1" x14ac:dyDescent="0.25">
      <c r="A57" s="2"/>
      <c r="B57" s="2"/>
      <c r="C57" s="2"/>
      <c r="D57" s="2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s="20" customFormat="1" x14ac:dyDescent="0.25">
      <c r="A58" s="2"/>
      <c r="B58" s="2"/>
      <c r="C58" s="2"/>
      <c r="D58" s="2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s="20" customFormat="1" x14ac:dyDescent="0.25">
      <c r="A59" s="2"/>
      <c r="B59" s="2"/>
      <c r="C59" s="2"/>
      <c r="D59" s="2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s="20" customFormat="1" x14ac:dyDescent="0.25">
      <c r="A60" s="2"/>
      <c r="B60" s="2"/>
      <c r="C60" s="2"/>
      <c r="D60" s="2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s="20" customFormat="1" x14ac:dyDescent="0.25">
      <c r="A61" s="2"/>
      <c r="B61" s="2"/>
      <c r="C61" s="2"/>
      <c r="D61" s="2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s="20" customFormat="1" x14ac:dyDescent="0.25">
      <c r="A62" s="2"/>
      <c r="B62" s="2"/>
      <c r="C62" s="2"/>
      <c r="D62" s="2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s="20" customFormat="1" x14ac:dyDescent="0.25">
      <c r="A63" s="2"/>
      <c r="B63" s="2"/>
      <c r="C63" s="2"/>
      <c r="D63" s="2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s="20" customFormat="1" x14ac:dyDescent="0.25">
      <c r="A64" s="2"/>
      <c r="B64" s="2"/>
      <c r="C64" s="2"/>
      <c r="D64" s="2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20" customFormat="1" x14ac:dyDescent="0.25">
      <c r="A65" s="2"/>
      <c r="B65" s="2"/>
      <c r="C65" s="2"/>
      <c r="D65" s="2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20" customFormat="1" x14ac:dyDescent="0.25">
      <c r="A66" s="2"/>
      <c r="B66" s="2"/>
      <c r="C66" s="2"/>
      <c r="D66" s="2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s="20" customFormat="1" x14ac:dyDescent="0.25">
      <c r="A67" s="2"/>
      <c r="B67" s="2"/>
      <c r="C67" s="2"/>
      <c r="D67" s="2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s="20" customFormat="1" x14ac:dyDescent="0.25">
      <c r="A68" s="2"/>
      <c r="B68" s="2"/>
      <c r="C68" s="2"/>
      <c r="D68" s="2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s="20" customFormat="1" x14ac:dyDescent="0.25">
      <c r="A69" s="2"/>
      <c r="B69" s="2"/>
      <c r="C69" s="2"/>
      <c r="D69" s="2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s="20" customFormat="1" x14ac:dyDescent="0.25">
      <c r="A70" s="2"/>
      <c r="B70" s="2"/>
      <c r="C70" s="2"/>
      <c r="D70" s="2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s="20" customFormat="1" x14ac:dyDescent="0.25">
      <c r="A71" s="2"/>
      <c r="B71" s="2"/>
      <c r="C71" s="2"/>
      <c r="D71" s="2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s="20" customFormat="1" x14ac:dyDescent="0.25">
      <c r="A72" s="2"/>
      <c r="B72" s="2"/>
      <c r="C72" s="2"/>
      <c r="D72" s="2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s="20" customFormat="1" x14ac:dyDescent="0.25">
      <c r="A73" s="2"/>
      <c r="B73" s="2"/>
      <c r="C73" s="2"/>
      <c r="D73" s="2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s="20" customFormat="1" x14ac:dyDescent="0.25">
      <c r="A74" s="2"/>
      <c r="B74" s="2"/>
      <c r="C74" s="2"/>
      <c r="D74" s="2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s="20" customFormat="1" x14ac:dyDescent="0.25">
      <c r="A75" s="2"/>
      <c r="B75" s="2"/>
      <c r="C75" s="2"/>
      <c r="D75" s="2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s="20" customFormat="1" x14ac:dyDescent="0.25">
      <c r="A76" s="2"/>
      <c r="B76" s="2"/>
      <c r="C76" s="2"/>
      <c r="D76" s="2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s="20" customFormat="1" x14ac:dyDescent="0.25">
      <c r="A77" s="2"/>
      <c r="B77" s="2"/>
      <c r="C77" s="2"/>
      <c r="D77" s="2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s="20" customFormat="1" x14ac:dyDescent="0.25">
      <c r="A78" s="2"/>
      <c r="B78" s="2"/>
      <c r="C78" s="2"/>
      <c r="D78" s="2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s="20" customFormat="1" x14ac:dyDescent="0.25">
      <c r="A79" s="2"/>
      <c r="B79" s="2"/>
      <c r="C79" s="2"/>
      <c r="D79" s="2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s="20" customFormat="1" x14ac:dyDescent="0.25">
      <c r="A80" s="2"/>
      <c r="B80" s="2"/>
      <c r="C80" s="2"/>
      <c r="D80" s="2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s="20" customFormat="1" x14ac:dyDescent="0.25">
      <c r="A81" s="2"/>
      <c r="B81" s="2"/>
      <c r="C81" s="2"/>
      <c r="D81" s="2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s="20" customFormat="1" x14ac:dyDescent="0.25">
      <c r="A82" s="2"/>
      <c r="B82" s="2"/>
      <c r="C82" s="2"/>
      <c r="D82" s="2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s="20" customFormat="1" x14ac:dyDescent="0.25">
      <c r="A83" s="2"/>
      <c r="B83" s="2"/>
      <c r="C83" s="2"/>
      <c r="D83" s="2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s="20" customFormat="1" x14ac:dyDescent="0.25">
      <c r="A84" s="2"/>
      <c r="B84" s="2"/>
      <c r="C84" s="2"/>
      <c r="D84" s="2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s="20" customFormat="1" x14ac:dyDescent="0.25">
      <c r="A85" s="2"/>
      <c r="B85" s="2"/>
      <c r="C85" s="2"/>
      <c r="D85" s="2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s="20" customFormat="1" x14ac:dyDescent="0.25">
      <c r="A86" s="2"/>
      <c r="B86" s="2"/>
      <c r="C86" s="2"/>
      <c r="D86" s="2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s="20" customFormat="1" x14ac:dyDescent="0.25">
      <c r="A87" s="2"/>
      <c r="B87" s="2"/>
      <c r="C87" s="2"/>
      <c r="D87" s="2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s="20" customFormat="1" x14ac:dyDescent="0.25">
      <c r="A88" s="2"/>
      <c r="B88" s="2"/>
      <c r="C88" s="2"/>
      <c r="D88" s="2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s="20" customFormat="1" x14ac:dyDescent="0.25">
      <c r="A89" s="2"/>
      <c r="B89" s="2"/>
      <c r="C89" s="2"/>
      <c r="D89" s="2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s="20" customFormat="1" x14ac:dyDescent="0.25">
      <c r="A90" s="2"/>
      <c r="B90" s="2"/>
      <c r="C90" s="2"/>
      <c r="D90" s="2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s="20" customFormat="1" x14ac:dyDescent="0.25">
      <c r="A91" s="2"/>
      <c r="B91" s="2"/>
      <c r="C91" s="2"/>
      <c r="D91" s="2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s="20" customFormat="1" x14ac:dyDescent="0.25">
      <c r="A92" s="2"/>
      <c r="B92" s="2"/>
      <c r="C92" s="2"/>
      <c r="D92" s="2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s="20" customFormat="1" x14ac:dyDescent="0.25">
      <c r="A93" s="2"/>
      <c r="B93" s="2"/>
      <c r="C93" s="2"/>
      <c r="D93" s="2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s="20" customFormat="1" x14ac:dyDescent="0.25">
      <c r="A94" s="2"/>
      <c r="B94" s="2"/>
      <c r="C94" s="2"/>
      <c r="D94" s="2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s="20" customFormat="1" x14ac:dyDescent="0.25">
      <c r="A95" s="2"/>
      <c r="B95" s="2"/>
      <c r="C95" s="2"/>
      <c r="D95" s="2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s="20" customFormat="1" x14ac:dyDescent="0.25">
      <c r="A96" s="2"/>
      <c r="B96" s="2"/>
      <c r="C96" s="2"/>
      <c r="D96" s="2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s="20" customFormat="1" x14ac:dyDescent="0.25">
      <c r="A97" s="2"/>
      <c r="B97" s="2"/>
      <c r="C97" s="2"/>
      <c r="D97" s="2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s="20" customFormat="1" x14ac:dyDescent="0.25">
      <c r="A98" s="2"/>
      <c r="B98" s="2"/>
      <c r="C98" s="2"/>
      <c r="D98" s="2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s="20" customFormat="1" x14ac:dyDescent="0.25">
      <c r="A99" s="2"/>
      <c r="B99" s="2"/>
      <c r="C99" s="2"/>
      <c r="D99" s="2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s="20" customFormat="1" x14ac:dyDescent="0.25">
      <c r="A100" s="2"/>
      <c r="B100" s="2"/>
      <c r="C100" s="2"/>
      <c r="D100" s="2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s="20" customFormat="1" x14ac:dyDescent="0.25">
      <c r="A101" s="2"/>
      <c r="B101" s="2"/>
      <c r="C101" s="2"/>
      <c r="D101" s="2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s="20" customFormat="1" x14ac:dyDescent="0.25">
      <c r="A102" s="2"/>
      <c r="B102" s="2"/>
      <c r="C102" s="2"/>
      <c r="D102" s="2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s="20" customFormat="1" x14ac:dyDescent="0.25">
      <c r="A103" s="2"/>
      <c r="B103" s="2"/>
      <c r="C103" s="2"/>
      <c r="D103" s="2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s="20" customFormat="1" x14ac:dyDescent="0.25">
      <c r="A104" s="2"/>
      <c r="B104" s="2"/>
      <c r="C104" s="2"/>
      <c r="D104" s="2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s="20" customFormat="1" x14ac:dyDescent="0.25">
      <c r="A105" s="2"/>
      <c r="B105" s="2"/>
      <c r="C105" s="2"/>
      <c r="D105" s="2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s="20" customFormat="1" x14ac:dyDescent="0.25">
      <c r="A106" s="2"/>
      <c r="B106" s="2"/>
      <c r="C106" s="2"/>
      <c r="D106" s="2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s="20" customFormat="1" x14ac:dyDescent="0.25">
      <c r="A107" s="2"/>
      <c r="B107" s="2"/>
      <c r="C107" s="2"/>
      <c r="D107" s="2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s="20" customFormat="1" x14ac:dyDescent="0.25">
      <c r="A108" s="2"/>
      <c r="B108" s="2"/>
      <c r="C108" s="2"/>
      <c r="D108" s="2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s="20" customFormat="1" x14ac:dyDescent="0.25">
      <c r="A109" s="2"/>
      <c r="B109" s="2"/>
      <c r="C109" s="2"/>
      <c r="D109" s="2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s="20" customFormat="1" x14ac:dyDescent="0.25">
      <c r="A110" s="2"/>
      <c r="B110" s="2"/>
      <c r="C110" s="2"/>
      <c r="D110" s="2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s="20" customFormat="1" x14ac:dyDescent="0.25">
      <c r="A111" s="2"/>
      <c r="B111" s="2"/>
      <c r="C111" s="2"/>
      <c r="D111" s="2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s="20" customFormat="1" x14ac:dyDescent="0.25">
      <c r="A112" s="2"/>
      <c r="B112" s="2"/>
      <c r="C112" s="2"/>
      <c r="D112" s="2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s="20" customFormat="1" x14ac:dyDescent="0.25">
      <c r="A113" s="2"/>
      <c r="B113" s="2"/>
      <c r="C113" s="2"/>
      <c r="D113" s="2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s="20" customFormat="1" x14ac:dyDescent="0.25">
      <c r="A114" s="2"/>
      <c r="B114" s="2"/>
      <c r="C114" s="2"/>
      <c r="D114" s="2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s="20" customFormat="1" x14ac:dyDescent="0.25">
      <c r="A115" s="2"/>
      <c r="B115" s="2"/>
      <c r="C115" s="2"/>
      <c r="D115" s="2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s="20" customFormat="1" x14ac:dyDescent="0.25">
      <c r="A116" s="2"/>
      <c r="B116" s="2"/>
      <c r="C116" s="2"/>
      <c r="D116" s="2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s="20" customFormat="1" x14ac:dyDescent="0.25">
      <c r="A117" s="2"/>
      <c r="B117" s="2"/>
      <c r="C117" s="2"/>
      <c r="D117" s="2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s="20" customFormat="1" x14ac:dyDescent="0.25">
      <c r="A118" s="2"/>
      <c r="B118" s="2"/>
      <c r="C118" s="2"/>
      <c r="D118" s="2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s="20" customFormat="1" x14ac:dyDescent="0.25">
      <c r="A119" s="2"/>
      <c r="B119" s="2"/>
      <c r="C119" s="2"/>
      <c r="D119" s="2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s="20" customFormat="1" x14ac:dyDescent="0.25">
      <c r="A120" s="2"/>
      <c r="B120" s="2"/>
      <c r="C120" s="2"/>
      <c r="D120" s="2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s="20" customFormat="1" x14ac:dyDescent="0.25">
      <c r="A121" s="2"/>
      <c r="B121" s="2"/>
      <c r="C121" s="2"/>
      <c r="D121" s="2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s="20" customFormat="1" x14ac:dyDescent="0.25">
      <c r="A122" s="2"/>
      <c r="B122" s="2"/>
      <c r="C122" s="2"/>
      <c r="D122" s="2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s="20" customFormat="1" x14ac:dyDescent="0.25">
      <c r="A123" s="2"/>
      <c r="B123" s="2"/>
      <c r="C123" s="2"/>
      <c r="D123" s="2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s="20" customFormat="1" x14ac:dyDescent="0.25">
      <c r="A124" s="2"/>
      <c r="B124" s="2"/>
      <c r="C124" s="2"/>
      <c r="D124" s="2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s="20" customFormat="1" x14ac:dyDescent="0.25">
      <c r="A125" s="2"/>
      <c r="B125" s="2"/>
      <c r="C125" s="2"/>
      <c r="D125" s="2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s="20" customFormat="1" x14ac:dyDescent="0.25">
      <c r="A126" s="2"/>
      <c r="B126" s="2"/>
      <c r="C126" s="2"/>
      <c r="D126" s="2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s="20" customFormat="1" x14ac:dyDescent="0.25">
      <c r="A127" s="2"/>
      <c r="B127" s="2"/>
      <c r="C127" s="2"/>
      <c r="D127" s="2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s="20" customFormat="1" x14ac:dyDescent="0.25">
      <c r="A128" s="2"/>
      <c r="B128" s="2"/>
      <c r="C128" s="2"/>
      <c r="D128" s="2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s="20" customFormat="1" x14ac:dyDescent="0.25">
      <c r="A129" s="2"/>
      <c r="B129" s="2"/>
      <c r="C129" s="2"/>
      <c r="D129" s="2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s="20" customFormat="1" x14ac:dyDescent="0.25">
      <c r="A130" s="2"/>
      <c r="B130" s="2"/>
      <c r="C130" s="2"/>
      <c r="D130" s="2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s="20" customFormat="1" x14ac:dyDescent="0.25">
      <c r="A131" s="2"/>
      <c r="B131" s="2"/>
      <c r="C131" s="2"/>
      <c r="D131" s="2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s="20" customFormat="1" x14ac:dyDescent="0.25">
      <c r="A132" s="2"/>
      <c r="B132" s="2"/>
      <c r="C132" s="2"/>
      <c r="D132" s="2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s="20" customFormat="1" x14ac:dyDescent="0.25">
      <c r="A133" s="2"/>
      <c r="B133" s="2"/>
      <c r="C133" s="2"/>
      <c r="D133" s="2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s="20" customFormat="1" x14ac:dyDescent="0.25">
      <c r="A134" s="2"/>
      <c r="B134" s="2"/>
      <c r="C134" s="2"/>
      <c r="D134" s="2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s="20" customFormat="1" x14ac:dyDescent="0.25">
      <c r="A135" s="2"/>
      <c r="B135" s="2"/>
      <c r="C135" s="2"/>
      <c r="D135" s="2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s="20" customFormat="1" x14ac:dyDescent="0.25">
      <c r="A136" s="2"/>
      <c r="B136" s="2"/>
      <c r="C136" s="2"/>
      <c r="D136" s="2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s="20" customFormat="1" x14ac:dyDescent="0.25">
      <c r="A137" s="2"/>
      <c r="B137" s="2"/>
      <c r="C137" s="2"/>
      <c r="D137" s="2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s="20" customFormat="1" x14ac:dyDescent="0.25">
      <c r="A138" s="2"/>
      <c r="B138" s="2"/>
      <c r="C138" s="2"/>
      <c r="D138" s="2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s="20" customFormat="1" x14ac:dyDescent="0.25">
      <c r="A139" s="2"/>
      <c r="B139" s="2"/>
      <c r="C139" s="2"/>
      <c r="D139" s="2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s="20" customFormat="1" x14ac:dyDescent="0.25">
      <c r="A140" s="2"/>
      <c r="B140" s="2"/>
      <c r="C140" s="2"/>
      <c r="D140" s="2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s="20" customFormat="1" x14ac:dyDescent="0.25">
      <c r="A141" s="2"/>
      <c r="B141" s="2"/>
      <c r="C141" s="2"/>
      <c r="D141" s="2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s="20" customFormat="1" x14ac:dyDescent="0.25">
      <c r="A142" s="2"/>
      <c r="B142" s="2"/>
      <c r="C142" s="2"/>
      <c r="D142" s="2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s="20" customFormat="1" x14ac:dyDescent="0.25">
      <c r="A143" s="2"/>
      <c r="B143" s="2"/>
      <c r="C143" s="2"/>
      <c r="D143" s="2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s="20" customFormat="1" x14ac:dyDescent="0.25">
      <c r="A144" s="2"/>
      <c r="B144" s="2"/>
      <c r="C144" s="2"/>
      <c r="D144" s="2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s="20" customFormat="1" x14ac:dyDescent="0.25">
      <c r="A145" s="2"/>
      <c r="B145" s="2"/>
      <c r="C145" s="2"/>
      <c r="D145" s="2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s="20" customFormat="1" x14ac:dyDescent="0.25">
      <c r="A146" s="2"/>
      <c r="B146" s="2"/>
      <c r="C146" s="2"/>
      <c r="D146" s="2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s="20" customFormat="1" x14ac:dyDescent="0.25">
      <c r="A147" s="2"/>
      <c r="B147" s="2"/>
      <c r="C147" s="2"/>
      <c r="D147" s="2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s="20" customFormat="1" x14ac:dyDescent="0.25">
      <c r="A148" s="2"/>
      <c r="B148" s="2"/>
      <c r="C148" s="2"/>
      <c r="D148" s="2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s="20" customFormat="1" x14ac:dyDescent="0.25">
      <c r="A149" s="2"/>
      <c r="B149" s="2"/>
      <c r="C149" s="2"/>
      <c r="D149" s="2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s="20" customFormat="1" x14ac:dyDescent="0.25">
      <c r="A150" s="2"/>
      <c r="B150" s="2"/>
      <c r="C150" s="2"/>
      <c r="D150" s="2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s="20" customFormat="1" x14ac:dyDescent="0.25">
      <c r="A151" s="2"/>
      <c r="B151" s="2"/>
      <c r="C151" s="2"/>
      <c r="D151" s="2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s="20" customFormat="1" x14ac:dyDescent="0.25">
      <c r="A152" s="2"/>
      <c r="B152" s="2"/>
      <c r="C152" s="2"/>
      <c r="D152" s="2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s="20" customFormat="1" x14ac:dyDescent="0.25">
      <c r="A153" s="2"/>
      <c r="B153" s="2"/>
      <c r="C153" s="2"/>
      <c r="D153" s="2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s="20" customFormat="1" x14ac:dyDescent="0.25">
      <c r="A154" s="2"/>
      <c r="B154" s="2"/>
      <c r="C154" s="2"/>
      <c r="D154" s="2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s="20" customFormat="1" x14ac:dyDescent="0.25">
      <c r="A155" s="2"/>
      <c r="B155" s="2"/>
      <c r="C155" s="2"/>
      <c r="D155" s="2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s="20" customFormat="1" x14ac:dyDescent="0.25">
      <c r="A156" s="2"/>
      <c r="B156" s="2"/>
      <c r="C156" s="2"/>
      <c r="D156" s="2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s="20" customFormat="1" x14ac:dyDescent="0.25">
      <c r="A157" s="2"/>
      <c r="B157" s="2"/>
      <c r="C157" s="2"/>
      <c r="D157" s="2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s="20" customFormat="1" x14ac:dyDescent="0.25">
      <c r="A158" s="2"/>
      <c r="B158" s="2"/>
      <c r="C158" s="2"/>
      <c r="D158" s="2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s="20" customFormat="1" x14ac:dyDescent="0.25">
      <c r="A159" s="2"/>
      <c r="B159" s="2"/>
      <c r="C159" s="2"/>
      <c r="D159" s="2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s="20" customFormat="1" x14ac:dyDescent="0.25">
      <c r="A160" s="2"/>
      <c r="B160" s="2"/>
      <c r="C160" s="2"/>
      <c r="D160" s="2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s="20" customFormat="1" x14ac:dyDescent="0.25">
      <c r="A161" s="2"/>
      <c r="B161" s="2"/>
      <c r="C161" s="2"/>
      <c r="D161" s="2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s="20" customFormat="1" x14ac:dyDescent="0.25">
      <c r="A162" s="2"/>
      <c r="B162" s="2"/>
      <c r="C162" s="2"/>
      <c r="D162" s="2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s="20" customFormat="1" x14ac:dyDescent="0.25">
      <c r="A163" s="2"/>
      <c r="B163" s="2"/>
      <c r="C163" s="2"/>
      <c r="D163" s="2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s="20" customFormat="1" x14ac:dyDescent="0.25">
      <c r="A164" s="2"/>
      <c r="B164" s="2"/>
      <c r="C164" s="2"/>
      <c r="D164" s="2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s="20" customFormat="1" x14ac:dyDescent="0.25">
      <c r="A165" s="2"/>
      <c r="B165" s="2"/>
      <c r="C165" s="2"/>
      <c r="D165" s="2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s="20" customFormat="1" x14ac:dyDescent="0.25">
      <c r="A166" s="2"/>
      <c r="B166" s="2"/>
      <c r="C166" s="2"/>
      <c r="D166" s="2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s="20" customFormat="1" x14ac:dyDescent="0.25">
      <c r="A167" s="2"/>
      <c r="B167" s="2"/>
      <c r="C167" s="2"/>
      <c r="D167" s="2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s="20" customFormat="1" x14ac:dyDescent="0.25">
      <c r="A168" s="2"/>
      <c r="B168" s="2"/>
      <c r="C168" s="2"/>
      <c r="D168" s="2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s="20" customFormat="1" x14ac:dyDescent="0.25">
      <c r="A169" s="2"/>
      <c r="B169" s="2"/>
      <c r="C169" s="2"/>
      <c r="D169" s="2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s="20" customFormat="1" x14ac:dyDescent="0.25">
      <c r="A170" s="2"/>
      <c r="B170" s="2"/>
      <c r="C170" s="2"/>
      <c r="D170" s="2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s="20" customFormat="1" x14ac:dyDescent="0.25">
      <c r="A171" s="2"/>
      <c r="B171" s="2"/>
      <c r="C171" s="2"/>
      <c r="D171" s="2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s="20" customFormat="1" x14ac:dyDescent="0.25">
      <c r="A172" s="2"/>
      <c r="B172" s="2"/>
      <c r="C172" s="2"/>
      <c r="D172" s="2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s="20" customFormat="1" x14ac:dyDescent="0.25">
      <c r="A173" s="2"/>
      <c r="B173" s="2"/>
      <c r="C173" s="2"/>
      <c r="D173" s="2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s="20" customFormat="1" x14ac:dyDescent="0.25">
      <c r="A174" s="2"/>
      <c r="B174" s="2"/>
      <c r="C174" s="2"/>
      <c r="D174" s="2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s="20" customFormat="1" x14ac:dyDescent="0.25">
      <c r="A175" s="2"/>
      <c r="B175" s="2"/>
      <c r="C175" s="2"/>
      <c r="D175" s="2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s="20" customFormat="1" x14ac:dyDescent="0.25">
      <c r="A176" s="2"/>
      <c r="B176" s="2"/>
      <c r="C176" s="2"/>
      <c r="D176" s="2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s="20" customFormat="1" x14ac:dyDescent="0.25">
      <c r="A177" s="2"/>
      <c r="B177" s="2"/>
      <c r="C177" s="2"/>
      <c r="D177" s="2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s="20" customFormat="1" x14ac:dyDescent="0.25">
      <c r="A178" s="2"/>
      <c r="B178" s="2"/>
      <c r="C178" s="2"/>
      <c r="D178" s="2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s="20" customFormat="1" x14ac:dyDescent="0.25">
      <c r="A179" s="2"/>
      <c r="B179" s="2"/>
      <c r="C179" s="2"/>
      <c r="D179" s="2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s="20" customFormat="1" x14ac:dyDescent="0.25">
      <c r="A180" s="2"/>
      <c r="B180" s="2"/>
      <c r="C180" s="2"/>
      <c r="D180" s="2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s="20" customFormat="1" x14ac:dyDescent="0.25">
      <c r="A181" s="2"/>
      <c r="B181" s="2"/>
      <c r="C181" s="2"/>
      <c r="D181" s="2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s="20" customFormat="1" x14ac:dyDescent="0.25">
      <c r="A182" s="2"/>
      <c r="B182" s="2"/>
      <c r="C182" s="2"/>
      <c r="D182" s="2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s="20" customFormat="1" x14ac:dyDescent="0.25">
      <c r="A183" s="2"/>
      <c r="B183" s="2"/>
      <c r="C183" s="2"/>
      <c r="D183" s="2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s="20" customFormat="1" x14ac:dyDescent="0.25">
      <c r="A184" s="2"/>
      <c r="B184" s="2"/>
      <c r="C184" s="2"/>
      <c r="D184" s="2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s="20" customFormat="1" x14ac:dyDescent="0.25">
      <c r="A185" s="2"/>
      <c r="B185" s="2"/>
      <c r="C185" s="2"/>
      <c r="D185" s="2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s="20" customFormat="1" x14ac:dyDescent="0.25">
      <c r="A186" s="2"/>
      <c r="B186" s="2"/>
      <c r="C186" s="2"/>
      <c r="D186" s="2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s="20" customFormat="1" x14ac:dyDescent="0.25">
      <c r="A187" s="2"/>
      <c r="B187" s="2"/>
      <c r="C187" s="2"/>
      <c r="D187" s="2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s="20" customFormat="1" x14ac:dyDescent="0.25">
      <c r="A188" s="2"/>
      <c r="B188" s="2"/>
      <c r="C188" s="2"/>
      <c r="D188" s="2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s="20" customFormat="1" x14ac:dyDescent="0.25">
      <c r="A189" s="2"/>
      <c r="B189" s="2"/>
      <c r="C189" s="2"/>
      <c r="D189" s="2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s="20" customFormat="1" x14ac:dyDescent="0.25">
      <c r="A190" s="2"/>
      <c r="B190" s="2"/>
      <c r="C190" s="2"/>
      <c r="D190" s="2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s="20" customFormat="1" x14ac:dyDescent="0.25">
      <c r="A191" s="2"/>
      <c r="B191" s="2"/>
      <c r="C191" s="2"/>
      <c r="D191" s="2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s="20" customFormat="1" x14ac:dyDescent="0.25">
      <c r="A192" s="2"/>
      <c r="B192" s="2"/>
      <c r="C192" s="2"/>
      <c r="D192" s="2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s="20" customFormat="1" x14ac:dyDescent="0.25">
      <c r="A193" s="2"/>
      <c r="B193" s="2"/>
      <c r="C193" s="2"/>
      <c r="D193" s="2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s="20" customFormat="1" x14ac:dyDescent="0.25">
      <c r="A194" s="2"/>
      <c r="B194" s="2"/>
      <c r="C194" s="2"/>
      <c r="D194" s="2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s="20" customFormat="1" x14ac:dyDescent="0.25">
      <c r="A195" s="2"/>
      <c r="B195" s="2"/>
      <c r="C195" s="2"/>
      <c r="D195" s="2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s="20" customFormat="1" x14ac:dyDescent="0.25">
      <c r="A196" s="2"/>
      <c r="B196" s="2"/>
      <c r="C196" s="2"/>
      <c r="D196" s="2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s="20" customFormat="1" x14ac:dyDescent="0.25">
      <c r="A197" s="2"/>
      <c r="B197" s="2"/>
      <c r="C197" s="2"/>
      <c r="D197" s="2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s="20" customFormat="1" x14ac:dyDescent="0.25">
      <c r="A198" s="2"/>
      <c r="B198" s="2"/>
      <c r="C198" s="2"/>
      <c r="D198" s="2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s="20" customFormat="1" x14ac:dyDescent="0.25">
      <c r="A199" s="2"/>
      <c r="B199" s="2"/>
      <c r="C199" s="2"/>
      <c r="D199" s="2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s="20" customFormat="1" x14ac:dyDescent="0.25">
      <c r="A200" s="2"/>
      <c r="B200" s="2"/>
      <c r="C200" s="2"/>
      <c r="D200" s="2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s="20" customFormat="1" x14ac:dyDescent="0.25">
      <c r="A201" s="2"/>
      <c r="B201" s="2"/>
      <c r="C201" s="2"/>
      <c r="D201" s="2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s="20" customFormat="1" x14ac:dyDescent="0.25">
      <c r="A202" s="2"/>
      <c r="B202" s="2"/>
      <c r="C202" s="2"/>
      <c r="D202" s="2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s="20" customFormat="1" x14ac:dyDescent="0.25">
      <c r="A203" s="2"/>
      <c r="B203" s="2"/>
      <c r="C203" s="2"/>
      <c r="D203" s="2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s="20" customFormat="1" x14ac:dyDescent="0.25">
      <c r="A204" s="2"/>
      <c r="B204" s="2"/>
      <c r="C204" s="2"/>
      <c r="D204" s="2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s="20" customFormat="1" x14ac:dyDescent="0.25">
      <c r="A205" s="2"/>
      <c r="B205" s="2"/>
      <c r="C205" s="2"/>
      <c r="D205" s="2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s="20" customFormat="1" x14ac:dyDescent="0.25">
      <c r="A206" s="2"/>
      <c r="B206" s="2"/>
      <c r="C206" s="2"/>
      <c r="D206" s="2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s="20" customFormat="1" x14ac:dyDescent="0.25">
      <c r="A207" s="2"/>
      <c r="B207" s="2"/>
      <c r="C207" s="2"/>
      <c r="D207" s="2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s="20" customFormat="1" x14ac:dyDescent="0.25">
      <c r="A208" s="2"/>
      <c r="B208" s="2"/>
      <c r="C208" s="2"/>
      <c r="D208" s="2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s="20" customFormat="1" x14ac:dyDescent="0.25">
      <c r="A209" s="2"/>
      <c r="B209" s="2"/>
      <c r="C209" s="2"/>
      <c r="D209" s="2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s="20" customFormat="1" x14ac:dyDescent="0.25">
      <c r="A210" s="2"/>
      <c r="B210" s="2"/>
      <c r="C210" s="2"/>
      <c r="D210" s="2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s="20" customFormat="1" x14ac:dyDescent="0.25">
      <c r="A211" s="2"/>
      <c r="B211" s="2"/>
      <c r="C211" s="2"/>
      <c r="D211" s="2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s="20" customFormat="1" x14ac:dyDescent="0.25">
      <c r="A212" s="2"/>
      <c r="B212" s="2"/>
      <c r="C212" s="2"/>
      <c r="D212" s="2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s="20" customFormat="1" x14ac:dyDescent="0.25">
      <c r="A213" s="2"/>
      <c r="B213" s="2"/>
      <c r="C213" s="2"/>
      <c r="D213" s="2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s="20" customFormat="1" x14ac:dyDescent="0.25">
      <c r="A214" s="2"/>
      <c r="B214" s="2"/>
      <c r="C214" s="2"/>
      <c r="D214" s="2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s="20" customFormat="1" x14ac:dyDescent="0.25">
      <c r="A215" s="2"/>
      <c r="B215" s="2"/>
      <c r="C215" s="2"/>
      <c r="D215" s="2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s="20" customFormat="1" x14ac:dyDescent="0.25">
      <c r="A216" s="2"/>
      <c r="B216" s="2"/>
      <c r="C216" s="2"/>
      <c r="D216" s="2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s="20" customFormat="1" x14ac:dyDescent="0.25">
      <c r="A217" s="2"/>
      <c r="B217" s="2"/>
      <c r="C217" s="2"/>
      <c r="D217" s="2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s="20" customFormat="1" x14ac:dyDescent="0.25">
      <c r="A218" s="2"/>
      <c r="B218" s="2"/>
      <c r="C218" s="2"/>
      <c r="D218" s="2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s="20" customFormat="1" x14ac:dyDescent="0.25">
      <c r="A219" s="2"/>
      <c r="B219" s="2"/>
      <c r="C219" s="2"/>
      <c r="D219" s="2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s="20" customFormat="1" x14ac:dyDescent="0.25">
      <c r="A220" s="2"/>
      <c r="B220" s="2"/>
      <c r="C220" s="2"/>
      <c r="D220" s="2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s="20" customFormat="1" x14ac:dyDescent="0.25">
      <c r="A221" s="2"/>
      <c r="B221" s="2"/>
      <c r="C221" s="2"/>
      <c r="D221" s="2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s="20" customFormat="1" x14ac:dyDescent="0.25">
      <c r="A222" s="2"/>
      <c r="B222" s="2"/>
      <c r="C222" s="2"/>
      <c r="D222" s="2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s="20" customFormat="1" x14ac:dyDescent="0.25">
      <c r="A223" s="2"/>
      <c r="B223" s="2"/>
      <c r="C223" s="2"/>
      <c r="D223" s="2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s="20" customFormat="1" x14ac:dyDescent="0.25">
      <c r="A224" s="2"/>
      <c r="B224" s="2"/>
      <c r="C224" s="2"/>
      <c r="D224" s="2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s="20" customFormat="1" x14ac:dyDescent="0.25">
      <c r="A225" s="2"/>
      <c r="B225" s="2"/>
      <c r="C225" s="2"/>
      <c r="D225" s="2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s="20" customFormat="1" x14ac:dyDescent="0.25">
      <c r="A226" s="2"/>
      <c r="B226" s="2"/>
      <c r="C226" s="2"/>
      <c r="D226" s="2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s="20" customFormat="1" x14ac:dyDescent="0.25">
      <c r="A227" s="2"/>
      <c r="B227" s="2"/>
      <c r="C227" s="2"/>
      <c r="D227" s="2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s="20" customFormat="1" x14ac:dyDescent="0.25">
      <c r="A228" s="2"/>
      <c r="B228" s="2"/>
      <c r="C228" s="2"/>
      <c r="D228" s="2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s="20" customFormat="1" x14ac:dyDescent="0.25">
      <c r="A229" s="2"/>
      <c r="B229" s="2"/>
      <c r="C229" s="2"/>
      <c r="D229" s="2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s="20" customFormat="1" x14ac:dyDescent="0.25">
      <c r="A230" s="2"/>
      <c r="B230" s="2"/>
      <c r="C230" s="2"/>
      <c r="D230" s="2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s="20" customFormat="1" x14ac:dyDescent="0.25">
      <c r="A231" s="2"/>
      <c r="B231" s="2"/>
      <c r="C231" s="2"/>
      <c r="D231" s="2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s="20" customFormat="1" x14ac:dyDescent="0.25">
      <c r="A232" s="2"/>
      <c r="B232" s="2"/>
      <c r="C232" s="2"/>
      <c r="D232" s="2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s="20" customFormat="1" x14ac:dyDescent="0.25">
      <c r="A233" s="2"/>
      <c r="B233" s="2"/>
      <c r="C233" s="2"/>
      <c r="D233" s="2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s="20" customFormat="1" x14ac:dyDescent="0.25">
      <c r="A234" s="2"/>
      <c r="B234" s="2"/>
      <c r="C234" s="2"/>
      <c r="D234" s="2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s="20" customFormat="1" x14ac:dyDescent="0.25">
      <c r="A235" s="2"/>
      <c r="B235" s="2"/>
      <c r="C235" s="2"/>
      <c r="D235" s="2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s="20" customFormat="1" x14ac:dyDescent="0.25">
      <c r="A236" s="2"/>
      <c r="B236" s="2"/>
      <c r="C236" s="2"/>
      <c r="D236" s="2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s="20" customFormat="1" x14ac:dyDescent="0.25">
      <c r="A237" s="2"/>
      <c r="B237" s="2"/>
      <c r="C237" s="2"/>
      <c r="D237" s="2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s="20" customFormat="1" x14ac:dyDescent="0.25">
      <c r="A238" s="2"/>
      <c r="B238" s="2"/>
      <c r="C238" s="2"/>
      <c r="D238" s="2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s="20" customFormat="1" x14ac:dyDescent="0.25">
      <c r="A239" s="2"/>
      <c r="B239" s="2"/>
      <c r="C239" s="2"/>
      <c r="D239" s="2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s="20" customFormat="1" x14ac:dyDescent="0.25">
      <c r="A240" s="2"/>
      <c r="B240" s="2"/>
      <c r="C240" s="2"/>
      <c r="D240" s="2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s="20" customFormat="1" x14ac:dyDescent="0.25">
      <c r="A241" s="2"/>
      <c r="B241" s="2"/>
      <c r="C241" s="2"/>
      <c r="D241" s="2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s="20" customFormat="1" x14ac:dyDescent="0.25">
      <c r="A242" s="2"/>
      <c r="B242" s="2"/>
      <c r="C242" s="2"/>
      <c r="D242" s="2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s="20" customFormat="1" x14ac:dyDescent="0.25">
      <c r="A243" s="2"/>
      <c r="B243" s="2"/>
      <c r="C243" s="2"/>
      <c r="D243" s="2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s="20" customFormat="1" x14ac:dyDescent="0.25">
      <c r="A244" s="2"/>
      <c r="B244" s="2"/>
      <c r="C244" s="2"/>
      <c r="D244" s="2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s="20" customFormat="1" x14ac:dyDescent="0.25">
      <c r="A245" s="2"/>
      <c r="B245" s="2"/>
      <c r="C245" s="2"/>
      <c r="D245" s="2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s="20" customFormat="1" x14ac:dyDescent="0.25">
      <c r="A246" s="2"/>
      <c r="B246" s="2"/>
      <c r="C246" s="2"/>
      <c r="D246" s="2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s="20" customFormat="1" x14ac:dyDescent="0.25">
      <c r="A247" s="2"/>
      <c r="B247" s="2"/>
      <c r="C247" s="2"/>
      <c r="D247" s="2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s="20" customFormat="1" x14ac:dyDescent="0.25">
      <c r="A248" s="2"/>
      <c r="B248" s="2"/>
      <c r="C248" s="2"/>
      <c r="D248" s="2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 s="20" customFormat="1" x14ac:dyDescent="0.25">
      <c r="A249" s="2"/>
      <c r="B249" s="2"/>
      <c r="C249" s="2"/>
      <c r="D249" s="2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 s="20" customFormat="1" x14ac:dyDescent="0.25">
      <c r="A250" s="2"/>
      <c r="B250" s="2"/>
      <c r="C250" s="2"/>
      <c r="D250" s="2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s="20" customFormat="1" x14ac:dyDescent="0.25">
      <c r="A251" s="2"/>
      <c r="B251" s="2"/>
      <c r="C251" s="2"/>
      <c r="D251" s="2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s="20" customFormat="1" x14ac:dyDescent="0.25">
      <c r="A252" s="2"/>
      <c r="B252" s="2"/>
      <c r="C252" s="2"/>
      <c r="D252" s="2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s="20" customFormat="1" x14ac:dyDescent="0.25">
      <c r="A253" s="2"/>
      <c r="B253" s="2"/>
      <c r="C253" s="2"/>
      <c r="D253" s="2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s="20" customFormat="1" x14ac:dyDescent="0.25">
      <c r="A254" s="2"/>
      <c r="B254" s="2"/>
      <c r="C254" s="2"/>
      <c r="D254" s="2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s="20" customFormat="1" x14ac:dyDescent="0.25">
      <c r="A255" s="2"/>
      <c r="B255" s="2"/>
      <c r="C255" s="2"/>
      <c r="D255" s="2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s="20" customFormat="1" x14ac:dyDescent="0.25">
      <c r="A256" s="2"/>
      <c r="B256" s="2"/>
      <c r="C256" s="2"/>
      <c r="D256" s="2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s="20" customFormat="1" x14ac:dyDescent="0.25">
      <c r="A257" s="2"/>
      <c r="B257" s="2"/>
      <c r="C257" s="2"/>
      <c r="D257" s="2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s="20" customFormat="1" x14ac:dyDescent="0.25">
      <c r="A258" s="2"/>
      <c r="B258" s="2"/>
      <c r="C258" s="2"/>
      <c r="D258" s="2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s="20" customFormat="1" x14ac:dyDescent="0.25">
      <c r="A259" s="2"/>
      <c r="B259" s="2"/>
      <c r="C259" s="2"/>
      <c r="D259" s="2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s="20" customFormat="1" x14ac:dyDescent="0.25">
      <c r="A260" s="2"/>
      <c r="B260" s="2"/>
      <c r="C260" s="2"/>
      <c r="D260" s="2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s="20" customFormat="1" x14ac:dyDescent="0.25">
      <c r="A261" s="2"/>
      <c r="B261" s="2"/>
      <c r="C261" s="2"/>
      <c r="D261" s="2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s="20" customFormat="1" x14ac:dyDescent="0.25">
      <c r="A262" s="2"/>
      <c r="B262" s="2"/>
      <c r="C262" s="2"/>
      <c r="D262" s="2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s="20" customFormat="1" x14ac:dyDescent="0.25">
      <c r="A263" s="2"/>
      <c r="B263" s="2"/>
      <c r="C263" s="2"/>
      <c r="D263" s="2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s="20" customFormat="1" x14ac:dyDescent="0.25">
      <c r="A264" s="2"/>
      <c r="B264" s="2"/>
      <c r="C264" s="2"/>
      <c r="D264" s="2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s="20" customFormat="1" x14ac:dyDescent="0.25">
      <c r="A265" s="2"/>
      <c r="B265" s="2"/>
      <c r="C265" s="2"/>
      <c r="D265" s="2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s="20" customFormat="1" x14ac:dyDescent="0.25">
      <c r="A266" s="2"/>
      <c r="B266" s="2"/>
      <c r="C266" s="2"/>
      <c r="D266" s="2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s="20" customFormat="1" x14ac:dyDescent="0.25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s="20" customFormat="1" x14ac:dyDescent="0.25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s="20" customFormat="1" x14ac:dyDescent="0.25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s="20" customFormat="1" x14ac:dyDescent="0.25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s="20" customFormat="1" x14ac:dyDescent="0.25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s="20" customFormat="1" x14ac:dyDescent="0.25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s="20" customFormat="1" x14ac:dyDescent="0.25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s="20" customFormat="1" x14ac:dyDescent="0.25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s="20" customFormat="1" x14ac:dyDescent="0.25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s="20" customFormat="1" x14ac:dyDescent="0.25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s="20" customFormat="1" x14ac:dyDescent="0.25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s="20" customFormat="1" x14ac:dyDescent="0.25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s="20" customFormat="1" x14ac:dyDescent="0.25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 s="20" customFormat="1" x14ac:dyDescent="0.25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s="20" customFormat="1" x14ac:dyDescent="0.25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 s="20" customFormat="1" x14ac:dyDescent="0.25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s="20" customFormat="1" x14ac:dyDescent="0.25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 s="20" customFormat="1" x14ac:dyDescent="0.25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s="20" customFormat="1" x14ac:dyDescent="0.25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 s="20" customFormat="1" x14ac:dyDescent="0.25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s="20" customFormat="1" x14ac:dyDescent="0.25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 s="20" customFormat="1" x14ac:dyDescent="0.25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s="20" customFormat="1" x14ac:dyDescent="0.25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 s="20" customFormat="1" x14ac:dyDescent="0.25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 s="20" customFormat="1" x14ac:dyDescent="0.25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 s="20" customFormat="1" x14ac:dyDescent="0.25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s="20" customFormat="1" x14ac:dyDescent="0.25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spans="1:26" s="20" customFormat="1" x14ac:dyDescent="0.25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 s="20" customFormat="1" x14ac:dyDescent="0.25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spans="1:26" s="20" customFormat="1" x14ac:dyDescent="0.25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 s="20" customFormat="1" x14ac:dyDescent="0.25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spans="1:26" s="20" customFormat="1" x14ac:dyDescent="0.25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 s="20" customFormat="1" x14ac:dyDescent="0.25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spans="1:26" s="20" customFormat="1" x14ac:dyDescent="0.25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 s="20" customFormat="1" x14ac:dyDescent="0.25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spans="1:26" s="20" customFormat="1" x14ac:dyDescent="0.25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 s="20" customFormat="1" x14ac:dyDescent="0.25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spans="1:26" s="20" customFormat="1" x14ac:dyDescent="0.25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spans="1:26" s="20" customFormat="1" x14ac:dyDescent="0.25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spans="1:26" s="20" customFormat="1" x14ac:dyDescent="0.25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spans="1:26" s="20" customFormat="1" x14ac:dyDescent="0.25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spans="1:26" s="20" customFormat="1" x14ac:dyDescent="0.25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spans="1:26" s="20" customFormat="1" x14ac:dyDescent="0.25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spans="1:26" s="20" customFormat="1" x14ac:dyDescent="0.25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spans="1:26" s="20" customFormat="1" x14ac:dyDescent="0.25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spans="1:26" s="20" customFormat="1" x14ac:dyDescent="0.25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s="20" customFormat="1" x14ac:dyDescent="0.25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spans="1:26" s="20" customFormat="1" x14ac:dyDescent="0.25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spans="1:26" s="20" customFormat="1" x14ac:dyDescent="0.25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spans="1:26" s="20" customFormat="1" x14ac:dyDescent="0.25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1:26" s="20" customFormat="1" x14ac:dyDescent="0.25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spans="1:26" s="20" customFormat="1" x14ac:dyDescent="0.25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spans="1:26" s="20" customFormat="1" x14ac:dyDescent="0.25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spans="1:26" s="20" customFormat="1" x14ac:dyDescent="0.25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spans="1:26" s="20" customFormat="1" x14ac:dyDescent="0.25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spans="1:26" s="20" customFormat="1" x14ac:dyDescent="0.25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spans="1:26" s="20" customFormat="1" x14ac:dyDescent="0.25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spans="1:26" s="20" customFormat="1" x14ac:dyDescent="0.25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spans="1:26" s="20" customFormat="1" x14ac:dyDescent="0.25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spans="1:26" s="20" customFormat="1" x14ac:dyDescent="0.25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s="20" customFormat="1" x14ac:dyDescent="0.25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spans="1:26" s="20" customFormat="1" x14ac:dyDescent="0.25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spans="1:26" s="20" customFormat="1" x14ac:dyDescent="0.25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spans="1:26" s="20" customFormat="1" x14ac:dyDescent="0.25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spans="1:26" s="20" customFormat="1" x14ac:dyDescent="0.25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spans="1:26" s="20" customFormat="1" x14ac:dyDescent="0.25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spans="1:26" s="20" customFormat="1" x14ac:dyDescent="0.25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spans="1:26" s="20" customFormat="1" x14ac:dyDescent="0.25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spans="1:26" s="20" customFormat="1" x14ac:dyDescent="0.25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spans="1:26" s="20" customFormat="1" x14ac:dyDescent="0.25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s="20" customFormat="1" x14ac:dyDescent="0.25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s="20" customFormat="1" x14ac:dyDescent="0.25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s="20" customFormat="1" x14ac:dyDescent="0.25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spans="1:26" s="20" customFormat="1" x14ac:dyDescent="0.25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s="20" customFormat="1" x14ac:dyDescent="0.25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spans="1:26" s="20" customFormat="1" x14ac:dyDescent="0.25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s="20" customFormat="1" x14ac:dyDescent="0.25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spans="1:26" s="20" customFormat="1" x14ac:dyDescent="0.25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s="20" customFormat="1" x14ac:dyDescent="0.25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spans="1:26" s="20" customFormat="1" x14ac:dyDescent="0.25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s="20" customFormat="1" x14ac:dyDescent="0.25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spans="1:26" s="20" customFormat="1" x14ac:dyDescent="0.25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s="20" customFormat="1" x14ac:dyDescent="0.25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s="20" customFormat="1" x14ac:dyDescent="0.25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s="20" customFormat="1" x14ac:dyDescent="0.25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spans="1:26" s="20" customFormat="1" x14ac:dyDescent="0.25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s="20" customFormat="1" x14ac:dyDescent="0.25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spans="1:26" s="20" customFormat="1" x14ac:dyDescent="0.25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s="20" customFormat="1" x14ac:dyDescent="0.25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spans="1:26" s="20" customFormat="1" x14ac:dyDescent="0.25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s="20" customFormat="1" x14ac:dyDescent="0.25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spans="1:26" s="20" customFormat="1" x14ac:dyDescent="0.25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s="20" customFormat="1" x14ac:dyDescent="0.25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spans="1:26" s="20" customFormat="1" x14ac:dyDescent="0.25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s="20" customFormat="1" x14ac:dyDescent="0.25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spans="1:26" s="20" customFormat="1" x14ac:dyDescent="0.25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s="20" customFormat="1" x14ac:dyDescent="0.25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spans="1:26" s="20" customFormat="1" x14ac:dyDescent="0.25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s="20" customFormat="1" x14ac:dyDescent="0.25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spans="1:26" s="20" customFormat="1" x14ac:dyDescent="0.25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s="20" customFormat="1" x14ac:dyDescent="0.25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spans="1:26" s="20" customFormat="1" x14ac:dyDescent="0.25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s="20" customFormat="1" x14ac:dyDescent="0.25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spans="1:26" s="20" customFormat="1" x14ac:dyDescent="0.25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spans="1:26" s="20" customFormat="1" x14ac:dyDescent="0.25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spans="1:26" s="20" customFormat="1" x14ac:dyDescent="0.25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1:26" s="20" customFormat="1" x14ac:dyDescent="0.25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spans="1:26" s="20" customFormat="1" x14ac:dyDescent="0.25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1:26" s="20" customFormat="1" x14ac:dyDescent="0.25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spans="1:26" s="20" customFormat="1" x14ac:dyDescent="0.25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1:26" s="20" customFormat="1" x14ac:dyDescent="0.25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spans="1:26" s="20" customFormat="1" x14ac:dyDescent="0.25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spans="1:26" s="20" customFormat="1" x14ac:dyDescent="0.25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spans="1:26" s="20" customFormat="1" x14ac:dyDescent="0.25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s="20" customFormat="1" x14ac:dyDescent="0.25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spans="1:26" s="20" customFormat="1" x14ac:dyDescent="0.25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spans="1:26" s="20" customFormat="1" x14ac:dyDescent="0.25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spans="1:26" s="20" customFormat="1" x14ac:dyDescent="0.25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spans="1:26" s="20" customFormat="1" x14ac:dyDescent="0.25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spans="1:26" s="20" customFormat="1" x14ac:dyDescent="0.25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1:26" s="20" customFormat="1" x14ac:dyDescent="0.25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spans="1:26" s="20" customFormat="1" x14ac:dyDescent="0.25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1:26" s="20" customFormat="1" x14ac:dyDescent="0.25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spans="1:26" s="20" customFormat="1" x14ac:dyDescent="0.25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s="20" customFormat="1" x14ac:dyDescent="0.25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spans="1:26" s="20" customFormat="1" x14ac:dyDescent="0.25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spans="1:26" s="20" customFormat="1" x14ac:dyDescent="0.25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spans="1:26" s="20" customFormat="1" x14ac:dyDescent="0.25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26" s="20" customFormat="1" x14ac:dyDescent="0.25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spans="1:26" s="20" customFormat="1" x14ac:dyDescent="0.25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26" s="20" customFormat="1" x14ac:dyDescent="0.25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spans="1:26" s="20" customFormat="1" x14ac:dyDescent="0.25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spans="1:26" s="20" customFormat="1" x14ac:dyDescent="0.25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spans="1:26" s="20" customFormat="1" x14ac:dyDescent="0.25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s="20" customFormat="1" x14ac:dyDescent="0.25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spans="1:26" s="20" customFormat="1" x14ac:dyDescent="0.25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s="20" customFormat="1" x14ac:dyDescent="0.25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spans="1:26" s="20" customFormat="1" x14ac:dyDescent="0.25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s="20" customFormat="1" x14ac:dyDescent="0.25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spans="1:26" s="20" customFormat="1" x14ac:dyDescent="0.25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s="20" customFormat="1" x14ac:dyDescent="0.25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spans="1:26" s="20" customFormat="1" x14ac:dyDescent="0.25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s="20" customFormat="1" x14ac:dyDescent="0.25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1:26" s="20" customFormat="1" x14ac:dyDescent="0.25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s="20" customFormat="1" x14ac:dyDescent="0.25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spans="1:26" s="20" customFormat="1" x14ac:dyDescent="0.25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spans="1:26" s="20" customFormat="1" x14ac:dyDescent="0.25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spans="1:26" s="20" customFormat="1" x14ac:dyDescent="0.25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1:26" s="20" customFormat="1" x14ac:dyDescent="0.25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spans="1:26" s="20" customFormat="1" x14ac:dyDescent="0.25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1:26" s="20" customFormat="1" x14ac:dyDescent="0.25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spans="1:26" s="20" customFormat="1" x14ac:dyDescent="0.25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spans="1:26" s="20" customFormat="1" x14ac:dyDescent="0.25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spans="1:26" s="20" customFormat="1" x14ac:dyDescent="0.25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spans="1:26" s="20" customFormat="1" x14ac:dyDescent="0.25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spans="1:26" s="20" customFormat="1" x14ac:dyDescent="0.25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spans="1:26" s="20" customFormat="1" x14ac:dyDescent="0.25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spans="1:26" s="20" customFormat="1" x14ac:dyDescent="0.25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spans="1:26" s="20" customFormat="1" x14ac:dyDescent="0.25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spans="1:26" s="20" customFormat="1" x14ac:dyDescent="0.25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spans="1:26" s="20" customFormat="1" x14ac:dyDescent="0.25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spans="1:26" s="20" customFormat="1" x14ac:dyDescent="0.25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spans="1:26" s="20" customFormat="1" x14ac:dyDescent="0.25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spans="1:26" s="20" customFormat="1" x14ac:dyDescent="0.25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spans="1:26" s="20" customFormat="1" x14ac:dyDescent="0.25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spans="1:26" s="20" customFormat="1" x14ac:dyDescent="0.25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spans="1:26" s="20" customFormat="1" x14ac:dyDescent="0.25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spans="1:26" s="20" customFormat="1" x14ac:dyDescent="0.25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spans="1:26" s="20" customFormat="1" x14ac:dyDescent="0.25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spans="1:26" s="20" customFormat="1" x14ac:dyDescent="0.25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spans="1:26" s="20" customFormat="1" x14ac:dyDescent="0.25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spans="1:26" s="20" customFormat="1" x14ac:dyDescent="0.25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spans="1:26" s="20" customFormat="1" x14ac:dyDescent="0.25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spans="1:26" s="20" customFormat="1" x14ac:dyDescent="0.25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spans="1:26" s="20" customFormat="1" x14ac:dyDescent="0.25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spans="1:26" s="20" customFormat="1" x14ac:dyDescent="0.25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spans="1:26" s="20" customFormat="1" x14ac:dyDescent="0.25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spans="1:26" s="20" customFormat="1" x14ac:dyDescent="0.25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spans="1:26" s="20" customFormat="1" x14ac:dyDescent="0.25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spans="1:26" s="20" customFormat="1" x14ac:dyDescent="0.25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spans="1:26" s="20" customFormat="1" x14ac:dyDescent="0.25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spans="1:26" s="20" customFormat="1" x14ac:dyDescent="0.25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spans="1:26" s="20" customFormat="1" x14ac:dyDescent="0.25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spans="1:26" s="20" customFormat="1" x14ac:dyDescent="0.25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spans="1:26" s="20" customFormat="1" x14ac:dyDescent="0.25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spans="1:26" s="20" customFormat="1" x14ac:dyDescent="0.25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spans="1:26" s="20" customFormat="1" x14ac:dyDescent="0.25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spans="1:26" s="20" customFormat="1" x14ac:dyDescent="0.25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spans="1:26" s="20" customFormat="1" x14ac:dyDescent="0.25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spans="1:26" s="20" customFormat="1" x14ac:dyDescent="0.25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spans="1:26" s="20" customFormat="1" x14ac:dyDescent="0.25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1:26" s="20" customFormat="1" x14ac:dyDescent="0.25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s="20" customFormat="1" x14ac:dyDescent="0.25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spans="1:26" s="20" customFormat="1" x14ac:dyDescent="0.25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s="20" customFormat="1" x14ac:dyDescent="0.25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spans="1:26" s="20" customFormat="1" x14ac:dyDescent="0.25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s="20" customFormat="1" x14ac:dyDescent="0.25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spans="1:26" s="20" customFormat="1" x14ac:dyDescent="0.25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s="20" customFormat="1" x14ac:dyDescent="0.25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spans="1:26" s="20" customFormat="1" x14ac:dyDescent="0.25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s="20" customFormat="1" x14ac:dyDescent="0.25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spans="1:26" s="20" customFormat="1" x14ac:dyDescent="0.25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s="20" customFormat="1" x14ac:dyDescent="0.25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spans="1:26" s="20" customFormat="1" x14ac:dyDescent="0.25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s="20" customFormat="1" x14ac:dyDescent="0.25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spans="1:26" s="20" customFormat="1" x14ac:dyDescent="0.25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s="20" customFormat="1" x14ac:dyDescent="0.25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1:26" s="20" customFormat="1" x14ac:dyDescent="0.25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s="20" customFormat="1" x14ac:dyDescent="0.25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spans="1:26" s="20" customFormat="1" x14ac:dyDescent="0.25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s="20" customFormat="1" x14ac:dyDescent="0.25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spans="1:26" s="20" customFormat="1" x14ac:dyDescent="0.25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s="20" customFormat="1" x14ac:dyDescent="0.25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spans="1:26" s="20" customFormat="1" x14ac:dyDescent="0.25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s="20" customFormat="1" x14ac:dyDescent="0.25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spans="1:26" s="20" customFormat="1" x14ac:dyDescent="0.25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s="20" customFormat="1" x14ac:dyDescent="0.25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spans="1:26" s="20" customFormat="1" x14ac:dyDescent="0.25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s="20" customFormat="1" x14ac:dyDescent="0.25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spans="1:26" s="20" customFormat="1" x14ac:dyDescent="0.25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s="20" customFormat="1" x14ac:dyDescent="0.25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s="20" customFormat="1" x14ac:dyDescent="0.25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s="20" customFormat="1" x14ac:dyDescent="0.25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spans="1:26" s="20" customFormat="1" x14ac:dyDescent="0.25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spans="1:26" s="20" customFormat="1" x14ac:dyDescent="0.25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spans="1:26" s="20" customFormat="1" x14ac:dyDescent="0.25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spans="1:26" s="20" customFormat="1" x14ac:dyDescent="0.25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spans="1:26" s="20" customFormat="1" x14ac:dyDescent="0.25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spans="1:26" s="20" customFormat="1" x14ac:dyDescent="0.25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spans="1:26" s="20" customFormat="1" x14ac:dyDescent="0.25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spans="1:26" s="20" customFormat="1" x14ac:dyDescent="0.25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spans="1:26" s="20" customFormat="1" x14ac:dyDescent="0.25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spans="1:26" s="20" customFormat="1" x14ac:dyDescent="0.25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spans="1:26" s="20" customFormat="1" x14ac:dyDescent="0.25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spans="1:26" s="20" customFormat="1" x14ac:dyDescent="0.25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spans="1:26" s="20" customFormat="1" x14ac:dyDescent="0.25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spans="1:26" s="20" customFormat="1" x14ac:dyDescent="0.25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spans="1:26" s="20" customFormat="1" x14ac:dyDescent="0.25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spans="1:26" s="20" customFormat="1" x14ac:dyDescent="0.25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spans="1:26" s="20" customFormat="1" x14ac:dyDescent="0.25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spans="1:26" s="20" customFormat="1" x14ac:dyDescent="0.25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spans="1:26" s="20" customFormat="1" x14ac:dyDescent="0.25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spans="1:26" s="20" customFormat="1" x14ac:dyDescent="0.25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spans="1:26" s="20" customFormat="1" x14ac:dyDescent="0.25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spans="1:26" s="20" customFormat="1" x14ac:dyDescent="0.25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spans="1:26" s="20" customFormat="1" x14ac:dyDescent="0.25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spans="1:26" s="20" customFormat="1" x14ac:dyDescent="0.25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spans="1:26" s="20" customFormat="1" x14ac:dyDescent="0.25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spans="1:26" s="20" customFormat="1" x14ac:dyDescent="0.25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spans="1:26" s="20" customFormat="1" x14ac:dyDescent="0.25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1:26" s="20" customFormat="1" x14ac:dyDescent="0.25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spans="1:26" s="20" customFormat="1" x14ac:dyDescent="0.25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spans="1:26" s="20" customFormat="1" x14ac:dyDescent="0.25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spans="1:26" s="20" customFormat="1" x14ac:dyDescent="0.25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spans="1:26" s="20" customFormat="1" x14ac:dyDescent="0.25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spans="1:26" s="20" customFormat="1" x14ac:dyDescent="0.25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spans="1:26" s="20" customFormat="1" x14ac:dyDescent="0.25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spans="1:26" s="20" customFormat="1" x14ac:dyDescent="0.25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spans="1:26" s="20" customFormat="1" x14ac:dyDescent="0.25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spans="1:26" s="20" customFormat="1" x14ac:dyDescent="0.25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spans="1:26" s="20" customFormat="1" x14ac:dyDescent="0.25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spans="1:26" s="20" customFormat="1" x14ac:dyDescent="0.25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spans="1:26" s="20" customFormat="1" x14ac:dyDescent="0.25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spans="1:26" s="20" customFormat="1" x14ac:dyDescent="0.25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1:26" s="20" customFormat="1" x14ac:dyDescent="0.25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spans="1:26" s="20" customFormat="1" x14ac:dyDescent="0.25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spans="1:26" s="20" customFormat="1" x14ac:dyDescent="0.25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spans="1:26" s="20" customFormat="1" x14ac:dyDescent="0.25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spans="1:26" s="20" customFormat="1" x14ac:dyDescent="0.25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spans="1:26" s="20" customFormat="1" x14ac:dyDescent="0.25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spans="1:26" s="20" customFormat="1" x14ac:dyDescent="0.25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spans="1:26" s="20" customFormat="1" x14ac:dyDescent="0.25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spans="1:26" s="20" customFormat="1" x14ac:dyDescent="0.25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spans="1:26" s="20" customFormat="1" x14ac:dyDescent="0.25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s="20" customFormat="1" x14ac:dyDescent="0.25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s="20" customFormat="1" x14ac:dyDescent="0.25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s="20" customFormat="1" x14ac:dyDescent="0.25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spans="1:26" s="20" customFormat="1" x14ac:dyDescent="0.25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s="20" customFormat="1" x14ac:dyDescent="0.25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s="20" customFormat="1" x14ac:dyDescent="0.25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s="20" customFormat="1" x14ac:dyDescent="0.25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spans="1:26" s="20" customFormat="1" x14ac:dyDescent="0.25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s="20" customFormat="1" x14ac:dyDescent="0.25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spans="1:26" s="20" customFormat="1" x14ac:dyDescent="0.25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s="20" customFormat="1" x14ac:dyDescent="0.25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spans="1:26" s="20" customFormat="1" x14ac:dyDescent="0.25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s="20" customFormat="1" x14ac:dyDescent="0.25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spans="1:26" s="20" customFormat="1" x14ac:dyDescent="0.25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s="20" customFormat="1" x14ac:dyDescent="0.25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spans="1:26" s="20" customFormat="1" x14ac:dyDescent="0.25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s="20" customFormat="1" x14ac:dyDescent="0.25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spans="1:26" s="20" customFormat="1" x14ac:dyDescent="0.25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s="20" customFormat="1" x14ac:dyDescent="0.25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spans="1:26" s="20" customFormat="1" x14ac:dyDescent="0.25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s="20" customFormat="1" x14ac:dyDescent="0.25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spans="1:26" s="20" customFormat="1" x14ac:dyDescent="0.25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s="20" customFormat="1" x14ac:dyDescent="0.25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spans="1:26" s="20" customFormat="1" x14ac:dyDescent="0.25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s="20" customFormat="1" x14ac:dyDescent="0.25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spans="1:26" s="20" customFormat="1" x14ac:dyDescent="0.25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s="20" customFormat="1" x14ac:dyDescent="0.25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spans="1:26" s="20" customFormat="1" x14ac:dyDescent="0.25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s="20" customFormat="1" x14ac:dyDescent="0.25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spans="1:26" s="20" customFormat="1" x14ac:dyDescent="0.25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s="20" customFormat="1" x14ac:dyDescent="0.25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spans="1:26" s="20" customFormat="1" x14ac:dyDescent="0.25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s="20" customFormat="1" x14ac:dyDescent="0.25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s="20" customFormat="1" x14ac:dyDescent="0.25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s="20" customFormat="1" x14ac:dyDescent="0.25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spans="1:26" s="20" customFormat="1" x14ac:dyDescent="0.25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s="20" customFormat="1" x14ac:dyDescent="0.25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spans="1:26" s="20" customFormat="1" x14ac:dyDescent="0.25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s="20" customFormat="1" x14ac:dyDescent="0.25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spans="1:26" s="20" customFormat="1" x14ac:dyDescent="0.25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s="20" customFormat="1" x14ac:dyDescent="0.25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spans="1:26" s="20" customFormat="1" x14ac:dyDescent="0.25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s="20" customFormat="1" x14ac:dyDescent="0.25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spans="1:26" s="20" customFormat="1" x14ac:dyDescent="0.25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s="20" customFormat="1" x14ac:dyDescent="0.25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spans="1:26" s="20" customFormat="1" x14ac:dyDescent="0.25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s="20" customFormat="1" x14ac:dyDescent="0.25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spans="1:26" s="20" customFormat="1" x14ac:dyDescent="0.25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s="20" customFormat="1" x14ac:dyDescent="0.25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spans="1:26" s="20" customFormat="1" x14ac:dyDescent="0.25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s="20" customFormat="1" x14ac:dyDescent="0.25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spans="1:26" s="20" customFormat="1" x14ac:dyDescent="0.25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s="20" customFormat="1" x14ac:dyDescent="0.25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s="20" customFormat="1" x14ac:dyDescent="0.25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s="20" customFormat="1" x14ac:dyDescent="0.25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spans="1:26" s="20" customFormat="1" x14ac:dyDescent="0.25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s="20" customFormat="1" x14ac:dyDescent="0.25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spans="1:26" s="20" customFormat="1" x14ac:dyDescent="0.25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s="20" customFormat="1" x14ac:dyDescent="0.25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spans="1:26" s="20" customFormat="1" x14ac:dyDescent="0.25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s="20" customFormat="1" x14ac:dyDescent="0.25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spans="1:26" s="20" customFormat="1" x14ac:dyDescent="0.25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s="20" customFormat="1" x14ac:dyDescent="0.25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spans="1:26" s="20" customFormat="1" x14ac:dyDescent="0.25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s="20" customFormat="1" x14ac:dyDescent="0.25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spans="1:26" s="20" customFormat="1" x14ac:dyDescent="0.25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s="20" customFormat="1" x14ac:dyDescent="0.25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spans="1:26" s="20" customFormat="1" x14ac:dyDescent="0.25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s="20" customFormat="1" x14ac:dyDescent="0.25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spans="1:26" s="20" customFormat="1" x14ac:dyDescent="0.25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s="20" customFormat="1" x14ac:dyDescent="0.25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spans="1:26" s="20" customFormat="1" x14ac:dyDescent="0.25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s="20" customFormat="1" x14ac:dyDescent="0.25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spans="1:26" s="20" customFormat="1" x14ac:dyDescent="0.25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s="20" customFormat="1" x14ac:dyDescent="0.25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spans="1:26" s="20" customFormat="1" x14ac:dyDescent="0.25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s="20" customFormat="1" x14ac:dyDescent="0.25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spans="1:26" s="20" customFormat="1" x14ac:dyDescent="0.25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x14ac:dyDescent="0.25">
      <c r="A619" s="6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26" x14ac:dyDescent="0.25">
      <c r="A620" s="6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x14ac:dyDescent="0.25">
      <c r="A621" s="6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26" x14ac:dyDescent="0.25">
      <c r="A622" s="6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x14ac:dyDescent="0.25">
      <c r="A623" s="6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26" x14ac:dyDescent="0.25">
      <c r="A624" s="6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x14ac:dyDescent="0.25">
      <c r="A625" s="6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x14ac:dyDescent="0.25">
      <c r="A626" s="6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x14ac:dyDescent="0.25">
      <c r="A627" s="6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x14ac:dyDescent="0.25">
      <c r="A628" s="6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x14ac:dyDescent="0.25">
      <c r="A629" s="6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x14ac:dyDescent="0.25">
      <c r="A630" s="6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x14ac:dyDescent="0.25">
      <c r="A631" s="6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x14ac:dyDescent="0.25">
      <c r="A632" s="6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x14ac:dyDescent="0.25">
      <c r="A633" s="6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x14ac:dyDescent="0.25">
      <c r="A634" s="6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x14ac:dyDescent="0.25">
      <c r="A635" s="6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x14ac:dyDescent="0.25">
      <c r="A636" s="6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x14ac:dyDescent="0.25">
      <c r="A637" s="6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x14ac:dyDescent="0.25">
      <c r="A638" s="6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x14ac:dyDescent="0.25">
      <c r="A639" s="6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x14ac:dyDescent="0.25">
      <c r="A640" s="6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x14ac:dyDescent="0.25">
      <c r="A641" s="6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x14ac:dyDescent="0.25">
      <c r="A642" s="6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x14ac:dyDescent="0.25">
      <c r="A643" s="6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x14ac:dyDescent="0.25">
      <c r="A644" s="6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x14ac:dyDescent="0.25">
      <c r="A645" s="6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x14ac:dyDescent="0.25">
      <c r="A646" s="6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x14ac:dyDescent="0.25">
      <c r="A647" s="6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x14ac:dyDescent="0.25">
      <c r="A648" s="6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x14ac:dyDescent="0.25">
      <c r="A649" s="6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x14ac:dyDescent="0.25">
      <c r="A650" s="6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x14ac:dyDescent="0.25">
      <c r="A651" s="6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x14ac:dyDescent="0.25">
      <c r="A652" s="6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x14ac:dyDescent="0.25">
      <c r="A653" s="6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x14ac:dyDescent="0.25">
      <c r="A654" s="6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x14ac:dyDescent="0.25">
      <c r="A655" s="6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x14ac:dyDescent="0.25">
      <c r="A656" s="6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x14ac:dyDescent="0.25">
      <c r="A657" s="6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x14ac:dyDescent="0.25">
      <c r="A658" s="6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x14ac:dyDescent="0.25">
      <c r="A659" s="6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x14ac:dyDescent="0.25">
      <c r="A660" s="6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x14ac:dyDescent="0.25">
      <c r="A661" s="6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x14ac:dyDescent="0.25">
      <c r="A662" s="6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x14ac:dyDescent="0.25">
      <c r="A663" s="6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x14ac:dyDescent="0.25">
      <c r="A664" s="6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x14ac:dyDescent="0.25">
      <c r="A665" s="6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x14ac:dyDescent="0.25">
      <c r="A666" s="6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x14ac:dyDescent="0.25">
      <c r="A667" s="6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x14ac:dyDescent="0.25">
      <c r="A668" s="6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x14ac:dyDescent="0.25">
      <c r="A669" s="6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x14ac:dyDescent="0.25">
      <c r="A670" s="6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x14ac:dyDescent="0.25">
      <c r="A671" s="6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x14ac:dyDescent="0.25">
      <c r="A672" s="6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x14ac:dyDescent="0.25">
      <c r="A673" s="6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x14ac:dyDescent="0.25">
      <c r="A674" s="6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x14ac:dyDescent="0.25">
      <c r="A675" s="6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x14ac:dyDescent="0.25">
      <c r="A676" s="6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x14ac:dyDescent="0.25">
      <c r="A677" s="6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x14ac:dyDescent="0.25">
      <c r="A678" s="6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x14ac:dyDescent="0.25">
      <c r="A679" s="6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x14ac:dyDescent="0.25">
      <c r="A680" s="6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x14ac:dyDescent="0.25">
      <c r="A681" s="6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x14ac:dyDescent="0.25">
      <c r="A682" s="6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x14ac:dyDescent="0.25">
      <c r="A683" s="6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x14ac:dyDescent="0.25">
      <c r="A684" s="6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x14ac:dyDescent="0.25">
      <c r="A685" s="6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x14ac:dyDescent="0.25">
      <c r="A686" s="6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x14ac:dyDescent="0.25">
      <c r="A687" s="6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x14ac:dyDescent="0.25">
      <c r="A688" s="6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x14ac:dyDescent="0.25">
      <c r="A689" s="6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x14ac:dyDescent="0.25">
      <c r="A690" s="6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x14ac:dyDescent="0.25">
      <c r="A691" s="6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x14ac:dyDescent="0.25">
      <c r="A692" s="6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x14ac:dyDescent="0.25">
      <c r="A693" s="6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x14ac:dyDescent="0.25">
      <c r="A694" s="6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x14ac:dyDescent="0.25">
      <c r="A695" s="6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x14ac:dyDescent="0.25">
      <c r="A696" s="6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x14ac:dyDescent="0.25">
      <c r="A697" s="6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x14ac:dyDescent="0.25">
      <c r="A698" s="6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x14ac:dyDescent="0.25">
      <c r="A699" s="6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x14ac:dyDescent="0.25">
      <c r="A700" s="6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x14ac:dyDescent="0.25">
      <c r="A701" s="6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x14ac:dyDescent="0.25">
      <c r="A702" s="6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x14ac:dyDescent="0.25">
      <c r="A703" s="6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x14ac:dyDescent="0.25">
      <c r="A704" s="6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x14ac:dyDescent="0.25">
      <c r="A705" s="6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x14ac:dyDescent="0.25">
      <c r="A706" s="6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x14ac:dyDescent="0.25">
      <c r="A707" s="6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x14ac:dyDescent="0.25">
      <c r="A708" s="6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x14ac:dyDescent="0.25">
      <c r="A709" s="6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x14ac:dyDescent="0.25">
      <c r="A710" s="6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x14ac:dyDescent="0.25">
      <c r="A711" s="6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x14ac:dyDescent="0.25">
      <c r="A712" s="6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x14ac:dyDescent="0.25">
      <c r="A713" s="6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x14ac:dyDescent="0.25">
      <c r="A714" s="6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x14ac:dyDescent="0.25">
      <c r="A715" s="6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x14ac:dyDescent="0.25">
      <c r="A716" s="6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x14ac:dyDescent="0.25">
      <c r="A717" s="6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x14ac:dyDescent="0.25">
      <c r="A718" s="6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x14ac:dyDescent="0.25">
      <c r="A719" s="6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x14ac:dyDescent="0.25">
      <c r="A720" s="6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x14ac:dyDescent="0.25">
      <c r="A721" s="6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x14ac:dyDescent="0.25">
      <c r="A722" s="6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x14ac:dyDescent="0.25">
      <c r="A723" s="6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x14ac:dyDescent="0.25">
      <c r="A724" s="6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x14ac:dyDescent="0.25">
      <c r="A725" s="6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x14ac:dyDescent="0.25">
      <c r="A726" s="6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x14ac:dyDescent="0.25">
      <c r="A727" s="6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x14ac:dyDescent="0.25">
      <c r="A728" s="6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x14ac:dyDescent="0.25">
      <c r="A729" s="6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x14ac:dyDescent="0.25">
      <c r="A730" s="6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x14ac:dyDescent="0.25">
      <c r="A731" s="6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x14ac:dyDescent="0.25">
      <c r="A732" s="6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x14ac:dyDescent="0.25">
      <c r="A733" s="6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x14ac:dyDescent="0.25">
      <c r="A734" s="6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x14ac:dyDescent="0.25">
      <c r="A735" s="6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x14ac:dyDescent="0.25">
      <c r="A736" s="6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x14ac:dyDescent="0.25">
      <c r="A737" s="6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x14ac:dyDescent="0.25">
      <c r="A738" s="6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x14ac:dyDescent="0.25">
      <c r="A739" s="6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x14ac:dyDescent="0.25">
      <c r="A740" s="6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x14ac:dyDescent="0.25">
      <c r="A741" s="6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x14ac:dyDescent="0.25">
      <c r="A742" s="6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x14ac:dyDescent="0.25">
      <c r="A743" s="6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x14ac:dyDescent="0.25">
      <c r="A744" s="6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x14ac:dyDescent="0.25">
      <c r="A745" s="6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x14ac:dyDescent="0.25">
      <c r="A746" s="6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x14ac:dyDescent="0.25">
      <c r="A747" s="6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x14ac:dyDescent="0.25">
      <c r="A748" s="6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x14ac:dyDescent="0.25">
      <c r="A749" s="6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x14ac:dyDescent="0.25">
      <c r="A750" s="6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x14ac:dyDescent="0.25">
      <c r="A751" s="6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x14ac:dyDescent="0.25">
      <c r="A752" s="6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x14ac:dyDescent="0.25">
      <c r="A753" s="6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x14ac:dyDescent="0.25">
      <c r="A754" s="6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x14ac:dyDescent="0.25">
      <c r="A755" s="6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x14ac:dyDescent="0.25">
      <c r="A756" s="6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x14ac:dyDescent="0.25">
      <c r="A757" s="6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x14ac:dyDescent="0.25">
      <c r="A758" s="6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x14ac:dyDescent="0.25">
      <c r="A759" s="6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x14ac:dyDescent="0.25">
      <c r="A760" s="6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x14ac:dyDescent="0.25">
      <c r="A761" s="6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x14ac:dyDescent="0.25">
      <c r="A762" s="6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x14ac:dyDescent="0.25">
      <c r="A763" s="6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x14ac:dyDescent="0.25">
      <c r="A764" s="6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x14ac:dyDescent="0.25">
      <c r="A765" s="6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x14ac:dyDescent="0.25">
      <c r="A766" s="6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x14ac:dyDescent="0.25">
      <c r="A767" s="6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x14ac:dyDescent="0.25">
      <c r="A768" s="6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x14ac:dyDescent="0.25">
      <c r="A769" s="6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x14ac:dyDescent="0.25">
      <c r="A770" s="6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x14ac:dyDescent="0.25">
      <c r="A771" s="6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x14ac:dyDescent="0.25">
      <c r="A772" s="6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x14ac:dyDescent="0.25">
      <c r="A773" s="6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x14ac:dyDescent="0.25">
      <c r="A774" s="6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x14ac:dyDescent="0.25">
      <c r="A775" s="6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x14ac:dyDescent="0.25">
      <c r="A776" s="6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x14ac:dyDescent="0.25">
      <c r="A777" s="6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x14ac:dyDescent="0.25">
      <c r="A778" s="6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x14ac:dyDescent="0.25">
      <c r="A779" s="6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x14ac:dyDescent="0.25">
      <c r="A780" s="6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x14ac:dyDescent="0.25">
      <c r="A781" s="6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x14ac:dyDescent="0.25">
      <c r="A782" s="6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x14ac:dyDescent="0.25">
      <c r="A783" s="6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x14ac:dyDescent="0.25">
      <c r="A784" s="6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x14ac:dyDescent="0.25">
      <c r="A785" s="6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x14ac:dyDescent="0.25">
      <c r="A786" s="6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x14ac:dyDescent="0.25">
      <c r="A787" s="6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x14ac:dyDescent="0.25">
      <c r="A788" s="6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x14ac:dyDescent="0.25">
      <c r="A789" s="6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x14ac:dyDescent="0.25">
      <c r="A790" s="6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x14ac:dyDescent="0.25">
      <c r="A791" s="6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x14ac:dyDescent="0.25">
      <c r="A792" s="6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x14ac:dyDescent="0.25">
      <c r="A793" s="6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x14ac:dyDescent="0.25">
      <c r="A794" s="6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x14ac:dyDescent="0.25">
      <c r="A795" s="6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x14ac:dyDescent="0.25">
      <c r="A796" s="6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x14ac:dyDescent="0.25">
      <c r="A797" s="6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x14ac:dyDescent="0.25">
      <c r="A798" s="6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x14ac:dyDescent="0.25">
      <c r="A799" s="6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x14ac:dyDescent="0.25">
      <c r="A800" s="6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x14ac:dyDescent="0.25">
      <c r="A801" s="6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x14ac:dyDescent="0.25">
      <c r="A802" s="6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x14ac:dyDescent="0.25">
      <c r="A803" s="6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x14ac:dyDescent="0.25">
      <c r="A804" s="6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x14ac:dyDescent="0.25">
      <c r="A805" s="6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x14ac:dyDescent="0.25">
      <c r="A806" s="6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x14ac:dyDescent="0.25">
      <c r="A807" s="6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x14ac:dyDescent="0.25">
      <c r="A808" s="6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x14ac:dyDescent="0.25">
      <c r="A809" s="6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x14ac:dyDescent="0.25">
      <c r="A810" s="6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x14ac:dyDescent="0.25">
      <c r="A811" s="6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x14ac:dyDescent="0.25">
      <c r="A812" s="6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x14ac:dyDescent="0.25">
      <c r="A813" s="6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x14ac:dyDescent="0.25">
      <c r="A814" s="6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x14ac:dyDescent="0.25">
      <c r="A815" s="6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x14ac:dyDescent="0.25">
      <c r="A816" s="6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x14ac:dyDescent="0.25">
      <c r="A817" s="6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x14ac:dyDescent="0.25">
      <c r="A818" s="6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x14ac:dyDescent="0.25">
      <c r="A819" s="6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x14ac:dyDescent="0.25">
      <c r="A820" s="6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x14ac:dyDescent="0.25">
      <c r="A821" s="6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x14ac:dyDescent="0.25">
      <c r="A822" s="6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x14ac:dyDescent="0.25">
      <c r="A823" s="6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x14ac:dyDescent="0.25">
      <c r="A824" s="6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x14ac:dyDescent="0.25">
      <c r="A825" s="6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x14ac:dyDescent="0.25">
      <c r="A826" s="6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x14ac:dyDescent="0.25">
      <c r="A827" s="6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x14ac:dyDescent="0.25">
      <c r="A828" s="6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x14ac:dyDescent="0.25">
      <c r="A829" s="6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x14ac:dyDescent="0.25">
      <c r="A830" s="6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x14ac:dyDescent="0.25">
      <c r="A831" s="6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x14ac:dyDescent="0.25">
      <c r="A832" s="6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x14ac:dyDescent="0.25">
      <c r="A833" s="6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x14ac:dyDescent="0.25">
      <c r="A834" s="6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x14ac:dyDescent="0.25">
      <c r="A835" s="6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x14ac:dyDescent="0.25">
      <c r="A836" s="6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x14ac:dyDescent="0.25">
      <c r="A837" s="6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x14ac:dyDescent="0.25">
      <c r="A838" s="6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x14ac:dyDescent="0.25">
      <c r="A839" s="6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x14ac:dyDescent="0.25">
      <c r="A840" s="6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x14ac:dyDescent="0.25">
      <c r="A841" s="6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x14ac:dyDescent="0.25">
      <c r="A842" s="6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x14ac:dyDescent="0.25">
      <c r="A843" s="6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x14ac:dyDescent="0.25">
      <c r="A844" s="6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x14ac:dyDescent="0.25">
      <c r="A845" s="6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x14ac:dyDescent="0.25">
      <c r="A846" s="6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x14ac:dyDescent="0.25">
      <c r="A847" s="6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x14ac:dyDescent="0.25">
      <c r="A848" s="6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x14ac:dyDescent="0.25">
      <c r="A849" s="6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x14ac:dyDescent="0.25">
      <c r="A850" s="6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x14ac:dyDescent="0.25">
      <c r="A851" s="6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x14ac:dyDescent="0.25">
      <c r="A852" s="6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x14ac:dyDescent="0.25">
      <c r="A853" s="6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x14ac:dyDescent="0.25">
      <c r="A854" s="6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x14ac:dyDescent="0.25">
      <c r="A855" s="6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x14ac:dyDescent="0.25">
      <c r="A856" s="6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x14ac:dyDescent="0.25">
      <c r="A857" s="6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x14ac:dyDescent="0.25">
      <c r="A858" s="6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x14ac:dyDescent="0.25">
      <c r="A859" s="6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x14ac:dyDescent="0.25">
      <c r="A860" s="6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x14ac:dyDescent="0.25">
      <c r="A861" s="6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x14ac:dyDescent="0.25">
      <c r="A862" s="6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x14ac:dyDescent="0.25">
      <c r="A863" s="6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x14ac:dyDescent="0.25">
      <c r="A864" s="6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x14ac:dyDescent="0.25">
      <c r="A865" s="6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x14ac:dyDescent="0.25">
      <c r="A866" s="6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x14ac:dyDescent="0.25">
      <c r="A867" s="6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x14ac:dyDescent="0.25">
      <c r="A868" s="6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x14ac:dyDescent="0.25">
      <c r="A869" s="6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x14ac:dyDescent="0.25">
      <c r="A870" s="6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x14ac:dyDescent="0.25">
      <c r="A871" s="6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x14ac:dyDescent="0.25">
      <c r="A872" s="6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x14ac:dyDescent="0.25">
      <c r="A873" s="6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x14ac:dyDescent="0.25">
      <c r="A874" s="6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x14ac:dyDescent="0.25">
      <c r="A875" s="6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x14ac:dyDescent="0.25">
      <c r="A876" s="6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x14ac:dyDescent="0.25">
      <c r="A877" s="6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x14ac:dyDescent="0.25">
      <c r="A878" s="6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x14ac:dyDescent="0.25">
      <c r="A879" s="6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x14ac:dyDescent="0.25">
      <c r="A880" s="6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x14ac:dyDescent="0.25">
      <c r="A881" s="6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x14ac:dyDescent="0.25">
      <c r="A882" s="6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x14ac:dyDescent="0.25">
      <c r="A883" s="6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x14ac:dyDescent="0.25">
      <c r="A884" s="6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x14ac:dyDescent="0.25">
      <c r="A885" s="6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x14ac:dyDescent="0.25">
      <c r="A886" s="6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x14ac:dyDescent="0.25">
      <c r="A887" s="6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x14ac:dyDescent="0.25">
      <c r="A888" s="6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x14ac:dyDescent="0.25">
      <c r="A889" s="6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x14ac:dyDescent="0.25">
      <c r="A890" s="6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x14ac:dyDescent="0.25">
      <c r="A891" s="6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x14ac:dyDescent="0.25">
      <c r="A892" s="6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x14ac:dyDescent="0.25">
      <c r="A893" s="6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x14ac:dyDescent="0.25">
      <c r="A894" s="6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x14ac:dyDescent="0.25">
      <c r="A895" s="6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x14ac:dyDescent="0.25">
      <c r="A896" s="6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x14ac:dyDescent="0.25">
      <c r="A897" s="6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x14ac:dyDescent="0.25">
      <c r="A898" s="6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x14ac:dyDescent="0.25">
      <c r="A899" s="6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x14ac:dyDescent="0.25">
      <c r="A900" s="6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x14ac:dyDescent="0.25">
      <c r="A901" s="6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x14ac:dyDescent="0.25">
      <c r="A902" s="6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x14ac:dyDescent="0.25">
      <c r="A903" s="6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x14ac:dyDescent="0.25">
      <c r="A904" s="6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x14ac:dyDescent="0.25">
      <c r="A905" s="6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x14ac:dyDescent="0.25">
      <c r="A906" s="6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x14ac:dyDescent="0.25">
      <c r="A907" s="6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x14ac:dyDescent="0.25">
      <c r="A908" s="6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x14ac:dyDescent="0.25">
      <c r="A909" s="6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x14ac:dyDescent="0.25">
      <c r="A910" s="6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x14ac:dyDescent="0.25">
      <c r="A911" s="6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x14ac:dyDescent="0.25">
      <c r="A912" s="6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x14ac:dyDescent="0.25">
      <c r="A913" s="6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x14ac:dyDescent="0.25">
      <c r="A914" s="6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x14ac:dyDescent="0.25">
      <c r="A915" s="6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x14ac:dyDescent="0.25">
      <c r="A916" s="6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x14ac:dyDescent="0.25">
      <c r="A917" s="6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x14ac:dyDescent="0.25">
      <c r="A918" s="6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x14ac:dyDescent="0.25">
      <c r="A919" s="6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x14ac:dyDescent="0.25">
      <c r="A920" s="6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x14ac:dyDescent="0.25">
      <c r="A921" s="6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x14ac:dyDescent="0.25">
      <c r="A922" s="6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x14ac:dyDescent="0.25">
      <c r="A923" s="6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x14ac:dyDescent="0.25">
      <c r="A924" s="6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x14ac:dyDescent="0.25">
      <c r="A925" s="6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x14ac:dyDescent="0.25">
      <c r="A926" s="6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x14ac:dyDescent="0.25">
      <c r="A927" s="6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x14ac:dyDescent="0.25">
      <c r="A928" s="6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x14ac:dyDescent="0.25">
      <c r="A929" s="6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x14ac:dyDescent="0.25">
      <c r="A930" s="6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x14ac:dyDescent="0.25">
      <c r="A931" s="6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x14ac:dyDescent="0.25">
      <c r="A932" s="6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x14ac:dyDescent="0.25">
      <c r="A933" s="6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x14ac:dyDescent="0.25">
      <c r="A934" s="6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x14ac:dyDescent="0.25">
      <c r="A935" s="6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x14ac:dyDescent="0.25">
      <c r="A936" s="6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x14ac:dyDescent="0.25">
      <c r="A937" s="6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x14ac:dyDescent="0.25">
      <c r="A938" s="6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x14ac:dyDescent="0.25">
      <c r="A939" s="6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x14ac:dyDescent="0.25">
      <c r="A940" s="6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x14ac:dyDescent="0.25">
      <c r="A941" s="6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x14ac:dyDescent="0.25">
      <c r="A942" s="6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x14ac:dyDescent="0.25">
      <c r="A943" s="6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x14ac:dyDescent="0.25">
      <c r="A944" s="6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x14ac:dyDescent="0.25">
      <c r="A945" s="6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x14ac:dyDescent="0.25">
      <c r="A946" s="6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x14ac:dyDescent="0.25">
      <c r="A947" s="6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x14ac:dyDescent="0.25">
      <c r="A948" s="6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x14ac:dyDescent="0.25">
      <c r="A949" s="6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x14ac:dyDescent="0.25">
      <c r="A950" s="6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x14ac:dyDescent="0.25">
      <c r="A951" s="6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x14ac:dyDescent="0.25">
      <c r="A952" s="6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x14ac:dyDescent="0.25">
      <c r="A953" s="6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x14ac:dyDescent="0.25">
      <c r="A954" s="6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x14ac:dyDescent="0.25">
      <c r="A955" s="6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x14ac:dyDescent="0.25">
      <c r="A956" s="6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x14ac:dyDescent="0.25">
      <c r="A957" s="6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x14ac:dyDescent="0.25">
      <c r="A958" s="6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x14ac:dyDescent="0.25">
      <c r="A959" s="6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x14ac:dyDescent="0.25">
      <c r="A960" s="6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x14ac:dyDescent="0.25">
      <c r="A961" s="6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x14ac:dyDescent="0.25">
      <c r="A962" s="6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x14ac:dyDescent="0.25">
      <c r="A963" s="6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x14ac:dyDescent="0.25">
      <c r="A964" s="6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x14ac:dyDescent="0.25">
      <c r="A965" s="6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x14ac:dyDescent="0.25">
      <c r="A966" s="6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x14ac:dyDescent="0.25">
      <c r="A967" s="6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x14ac:dyDescent="0.25">
      <c r="A968" s="6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x14ac:dyDescent="0.25">
      <c r="A969" s="6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x14ac:dyDescent="0.25">
      <c r="A970" s="6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x14ac:dyDescent="0.25">
      <c r="A971" s="6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x14ac:dyDescent="0.25">
      <c r="A972" s="6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x14ac:dyDescent="0.25">
      <c r="A973" s="6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x14ac:dyDescent="0.25">
      <c r="A974" s="6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x14ac:dyDescent="0.25">
      <c r="A975" s="6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x14ac:dyDescent="0.25">
      <c r="A976" s="6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x14ac:dyDescent="0.25">
      <c r="A977" s="6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x14ac:dyDescent="0.25">
      <c r="A978" s="6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x14ac:dyDescent="0.25">
      <c r="A979" s="6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x14ac:dyDescent="0.25">
      <c r="A980" s="6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x14ac:dyDescent="0.25">
      <c r="A981" s="6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x14ac:dyDescent="0.25">
      <c r="A982" s="6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x14ac:dyDescent="0.25">
      <c r="A983" s="6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x14ac:dyDescent="0.25">
      <c r="A984" s="6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x14ac:dyDescent="0.25">
      <c r="A985" s="6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x14ac:dyDescent="0.25">
      <c r="A986" s="6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x14ac:dyDescent="0.25">
      <c r="A987" s="6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x14ac:dyDescent="0.25">
      <c r="A988" s="6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x14ac:dyDescent="0.25">
      <c r="A989" s="6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x14ac:dyDescent="0.25">
      <c r="A990" s="6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x14ac:dyDescent="0.25">
      <c r="A991" s="6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x14ac:dyDescent="0.25">
      <c r="A992" s="6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x14ac:dyDescent="0.25">
      <c r="A993" s="6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x14ac:dyDescent="0.25">
      <c r="A994" s="6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x14ac:dyDescent="0.25">
      <c r="A995" s="6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1:26" x14ac:dyDescent="0.25">
      <c r="A996" s="6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x14ac:dyDescent="0.25">
      <c r="A997" s="6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1:26" x14ac:dyDescent="0.25">
      <c r="A998" s="6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1:26" x14ac:dyDescent="0.25">
      <c r="A999" s="6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spans="1:26" x14ac:dyDescent="0.25">
      <c r="A1000" s="6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  <row r="1001" spans="1:26" x14ac:dyDescent="0.25">
      <c r="A1001" s="6"/>
      <c r="B1001" s="9"/>
      <c r="C1001" s="9"/>
      <c r="D1001" s="9"/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</row>
    <row r="1002" spans="1:26" x14ac:dyDescent="0.25">
      <c r="A1002" s="6"/>
      <c r="B1002" s="9"/>
      <c r="C1002" s="9"/>
      <c r="D1002" s="9"/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</row>
    <row r="1003" spans="1:26" x14ac:dyDescent="0.25">
      <c r="A1003" s="6"/>
      <c r="B1003" s="9"/>
      <c r="C1003" s="9"/>
      <c r="D1003" s="9"/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</row>
    <row r="1004" spans="1:26" x14ac:dyDescent="0.25">
      <c r="A1004" s="6"/>
      <c r="B1004" s="9"/>
      <c r="C1004" s="9"/>
      <c r="D1004" s="9"/>
      <c r="E1004" s="9"/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</row>
    <row r="1005" spans="1:26" x14ac:dyDescent="0.25">
      <c r="A1005" s="6"/>
      <c r="B1005" s="9"/>
      <c r="C1005" s="9"/>
      <c r="D1005" s="9"/>
      <c r="E1005" s="9"/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</row>
    <row r="1006" spans="1:26" x14ac:dyDescent="0.25">
      <c r="A1006" s="6"/>
      <c r="B1006" s="9"/>
      <c r="C1006" s="9"/>
      <c r="D1006" s="9"/>
      <c r="E1006" s="9"/>
      <c r="F1006" s="9"/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</row>
    <row r="1007" spans="1:26" x14ac:dyDescent="0.25">
      <c r="A1007" s="6"/>
      <c r="B1007" s="9"/>
      <c r="C1007" s="9"/>
      <c r="D1007" s="9"/>
      <c r="E1007" s="9"/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</row>
    <row r="1008" spans="1:26" x14ac:dyDescent="0.25">
      <c r="A1008" s="6"/>
      <c r="B1008" s="9"/>
      <c r="C1008" s="9"/>
      <c r="D1008" s="9"/>
      <c r="E1008" s="9"/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</row>
    <row r="1009" spans="1:26" x14ac:dyDescent="0.25">
      <c r="A1009" s="6"/>
      <c r="B1009" s="9"/>
      <c r="C1009" s="9"/>
      <c r="D1009" s="9"/>
      <c r="E1009" s="9"/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</row>
    <row r="1010" spans="1:26" x14ac:dyDescent="0.25">
      <c r="A1010" s="6"/>
      <c r="B1010" s="9"/>
      <c r="C1010" s="9"/>
      <c r="D1010" s="9"/>
      <c r="E1010" s="9"/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</row>
    <row r="1011" spans="1:26" x14ac:dyDescent="0.25">
      <c r="A1011" s="6"/>
      <c r="B1011" s="9"/>
      <c r="C1011" s="9"/>
      <c r="D1011" s="9"/>
      <c r="E1011" s="9"/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</row>
    <row r="1012" spans="1:26" x14ac:dyDescent="0.25">
      <c r="A1012" s="6"/>
      <c r="B1012" s="9"/>
      <c r="C1012" s="9"/>
      <c r="D1012" s="9"/>
      <c r="E1012" s="9"/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</row>
    <row r="1013" spans="1:26" x14ac:dyDescent="0.25">
      <c r="A1013" s="6"/>
      <c r="B1013" s="9"/>
      <c r="C1013" s="9"/>
      <c r="D1013" s="9"/>
      <c r="E1013" s="9"/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</row>
    <row r="1014" spans="1:26" x14ac:dyDescent="0.25">
      <c r="A1014" s="6"/>
      <c r="B1014" s="9"/>
      <c r="C1014" s="9"/>
      <c r="D1014" s="9"/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</row>
    <row r="1015" spans="1:26" x14ac:dyDescent="0.25">
      <c r="A1015" s="6"/>
      <c r="B1015" s="9"/>
      <c r="C1015" s="9"/>
      <c r="D1015" s="9"/>
      <c r="E1015" s="9"/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</row>
    <row r="1016" spans="1:26" x14ac:dyDescent="0.25">
      <c r="A1016" s="6"/>
      <c r="B1016" s="9"/>
      <c r="C1016" s="9"/>
      <c r="D1016" s="9"/>
      <c r="E1016" s="9"/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</row>
    <row r="1017" spans="1:26" x14ac:dyDescent="0.25">
      <c r="A1017" s="6"/>
      <c r="B1017" s="9"/>
      <c r="C1017" s="9"/>
      <c r="D1017" s="9"/>
      <c r="E1017" s="9"/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</row>
    <row r="1018" spans="1:26" x14ac:dyDescent="0.25">
      <c r="A1018" s="6"/>
      <c r="B1018" s="9"/>
      <c r="C1018" s="9"/>
      <c r="D1018" s="9"/>
      <c r="E1018" s="9"/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</row>
    <row r="1019" spans="1:26" x14ac:dyDescent="0.25">
      <c r="A1019" s="6"/>
      <c r="B1019" s="9"/>
      <c r="C1019" s="9"/>
      <c r="D1019" s="9"/>
      <c r="E1019" s="9"/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</row>
  </sheetData>
  <sheetProtection password="E3A5" sheet="1" objects="1" scenarios="1"/>
  <mergeCells count="2">
    <mergeCell ref="A1:D1"/>
    <mergeCell ref="A3:D3"/>
  </mergeCell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2"/>
  <sheetViews>
    <sheetView workbookViewId="0">
      <selection activeCell="G1" sqref="G1"/>
    </sheetView>
  </sheetViews>
  <sheetFormatPr defaultColWidth="14.42578125" defaultRowHeight="15.75" customHeight="1" x14ac:dyDescent="0.2"/>
  <cols>
    <col min="1" max="1" width="10.5703125" style="3" customWidth="1"/>
    <col min="2" max="2" width="38.5703125" style="3" customWidth="1"/>
    <col min="3" max="3" width="21.28515625" style="3" customWidth="1"/>
    <col min="4" max="4" width="20.85546875" style="3" customWidth="1"/>
    <col min="5" max="16384" width="14.42578125" style="3"/>
  </cols>
  <sheetData>
    <row r="1" spans="1:26" ht="15.75" customHeight="1" x14ac:dyDescent="0.25">
      <c r="A1" s="109" t="s">
        <v>145</v>
      </c>
      <c r="B1" s="110"/>
      <c r="C1" s="110"/>
      <c r="D1" s="110"/>
      <c r="E1" s="110"/>
    </row>
    <row r="2" spans="1:26" ht="6" customHeight="1" x14ac:dyDescent="0.2"/>
    <row r="3" spans="1:26" ht="20.25" customHeight="1" x14ac:dyDescent="0.25">
      <c r="A3" s="111" t="s">
        <v>60</v>
      </c>
      <c r="B3" s="111"/>
      <c r="C3" s="111"/>
      <c r="D3" s="111"/>
      <c r="E3" s="111"/>
    </row>
    <row r="4" spans="1:26" ht="6" customHeight="1" x14ac:dyDescent="0.2"/>
    <row r="5" spans="1:26" x14ac:dyDescent="0.25">
      <c r="A5" s="4" t="s">
        <v>0</v>
      </c>
      <c r="B5" s="5" t="s">
        <v>128</v>
      </c>
      <c r="C5" s="99">
        <f>'Annual Plan'!C5</f>
        <v>1</v>
      </c>
      <c r="D5" s="4" t="s">
        <v>129</v>
      </c>
      <c r="E5" s="100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x14ac:dyDescent="0.25">
      <c r="A6" s="6"/>
      <c r="B6" s="7"/>
      <c r="C6" s="8"/>
      <c r="D6" s="8"/>
      <c r="E6" s="8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x14ac:dyDescent="0.25">
      <c r="A7" s="6"/>
      <c r="B7" s="7" t="s">
        <v>127</v>
      </c>
      <c r="C7" s="8" t="s">
        <v>1</v>
      </c>
      <c r="D7" s="8" t="s">
        <v>2</v>
      </c>
      <c r="E7" s="8" t="s">
        <v>3</v>
      </c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x14ac:dyDescent="0.25">
      <c r="A8" s="6"/>
      <c r="B8" s="7"/>
      <c r="C8" s="8"/>
      <c r="D8" s="8"/>
      <c r="E8" s="8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x14ac:dyDescent="0.25">
      <c r="A9" s="4"/>
      <c r="B9" s="101" t="str">
        <f>'Annual Plan'!B17</f>
        <v>Food</v>
      </c>
      <c r="C9" s="101">
        <f>'Annual Plan'!C17</f>
        <v>0</v>
      </c>
      <c r="D9" s="101">
        <f>'Annual Plan'!D17</f>
        <v>0</v>
      </c>
      <c r="E9" s="101">
        <f>'Annual Plan'!E17</f>
        <v>0</v>
      </c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x14ac:dyDescent="0.25">
      <c r="A10" s="4"/>
      <c r="B10" s="101" t="str">
        <f>'Annual Plan'!B18</f>
        <v>Utilities</v>
      </c>
      <c r="C10" s="101">
        <f>'Annual Plan'!C18</f>
        <v>0</v>
      </c>
      <c r="D10" s="101">
        <f>'Annual Plan'!D18</f>
        <v>0</v>
      </c>
      <c r="E10" s="101">
        <f>'Annual Plan'!E18</f>
        <v>0</v>
      </c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x14ac:dyDescent="0.25">
      <c r="A11" s="4"/>
      <c r="B11" s="101" t="str">
        <f>'Annual Plan'!B19</f>
        <v>Clothing</v>
      </c>
      <c r="C11" s="101">
        <f>'Annual Plan'!C19</f>
        <v>0</v>
      </c>
      <c r="D11" s="101">
        <f>'Annual Plan'!D19</f>
        <v>0</v>
      </c>
      <c r="E11" s="101">
        <f>'Annual Plan'!E19</f>
        <v>0</v>
      </c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x14ac:dyDescent="0.25">
      <c r="A12" s="4"/>
      <c r="B12" s="101" t="str">
        <f>'Annual Plan'!B20</f>
        <v>Health care</v>
      </c>
      <c r="C12" s="101">
        <f>'Annual Plan'!C20</f>
        <v>0</v>
      </c>
      <c r="D12" s="101">
        <f>'Annual Plan'!D20</f>
        <v>0</v>
      </c>
      <c r="E12" s="101">
        <f>'Annual Plan'!E20</f>
        <v>0</v>
      </c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x14ac:dyDescent="0.25">
      <c r="A13" s="4"/>
      <c r="B13" s="101" t="str">
        <f>'Annual Plan'!B21</f>
        <v>Local travel</v>
      </c>
      <c r="C13" s="101">
        <f>'Annual Plan'!C21</f>
        <v>0</v>
      </c>
      <c r="D13" s="101">
        <f>'Annual Plan'!D21</f>
        <v>0</v>
      </c>
      <c r="E13" s="101">
        <f>'Annual Plan'!E21</f>
        <v>0</v>
      </c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x14ac:dyDescent="0.25">
      <c r="A14" s="4"/>
      <c r="B14" s="101" t="str">
        <f>'Annual Plan'!B22</f>
        <v>Health insurance</v>
      </c>
      <c r="C14" s="101">
        <f>'Annual Plan'!C22</f>
        <v>0</v>
      </c>
      <c r="D14" s="101">
        <f>'Annual Plan'!D22</f>
        <v>0</v>
      </c>
      <c r="E14" s="101">
        <f>'Annual Plan'!E22</f>
        <v>0</v>
      </c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x14ac:dyDescent="0.25">
      <c r="A15" s="4"/>
      <c r="B15" s="101" t="str">
        <f>'Annual Plan'!B23</f>
        <v>Household expenses</v>
      </c>
      <c r="C15" s="101">
        <f>'Annual Plan'!C23</f>
        <v>0</v>
      </c>
      <c r="D15" s="101">
        <f>'Annual Plan'!D23</f>
        <v>0</v>
      </c>
      <c r="E15" s="101">
        <f>'Annual Plan'!E23</f>
        <v>0</v>
      </c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x14ac:dyDescent="0.25">
      <c r="A16" s="4"/>
      <c r="B16" s="101" t="str">
        <f>'Annual Plan'!B24</f>
        <v>Rent / mortgage</v>
      </c>
      <c r="C16" s="101">
        <f>'Annual Plan'!C24</f>
        <v>0</v>
      </c>
      <c r="D16" s="101">
        <f>'Annual Plan'!D24</f>
        <v>0</v>
      </c>
      <c r="E16" s="101">
        <f>'Annual Plan'!E24</f>
        <v>0</v>
      </c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x14ac:dyDescent="0.25">
      <c r="A17" s="4"/>
      <c r="B17" s="101" t="str">
        <f>'Annual Plan'!B25</f>
        <v>Toiletries and grooming items</v>
      </c>
      <c r="C17" s="101">
        <f>'Annual Plan'!C25</f>
        <v>0</v>
      </c>
      <c r="D17" s="101">
        <f>'Annual Plan'!D25</f>
        <v>0</v>
      </c>
      <c r="E17" s="101">
        <f>'Annual Plan'!E25</f>
        <v>0</v>
      </c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x14ac:dyDescent="0.25">
      <c r="A18" s="4"/>
      <c r="B18" s="101" t="str">
        <f>'Annual Plan'!B26</f>
        <v xml:space="preserve">       Other item : type here</v>
      </c>
      <c r="C18" s="101">
        <f>'Annual Plan'!C26</f>
        <v>0</v>
      </c>
      <c r="D18" s="101">
        <f>'Annual Plan'!D26</f>
        <v>0</v>
      </c>
      <c r="E18" s="101">
        <f>'Annual Plan'!E26</f>
        <v>0</v>
      </c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x14ac:dyDescent="0.25">
      <c r="A19" s="4"/>
      <c r="B19" s="101" t="str">
        <f>'Annual Plan'!B27</f>
        <v xml:space="preserve">       Other item : type here</v>
      </c>
      <c r="C19" s="101">
        <f>'Annual Plan'!C27</f>
        <v>0</v>
      </c>
      <c r="D19" s="101">
        <f>'Annual Plan'!D27</f>
        <v>0</v>
      </c>
      <c r="E19" s="101">
        <f>'Annual Plan'!E27</f>
        <v>0</v>
      </c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x14ac:dyDescent="0.25">
      <c r="A20" s="4"/>
      <c r="B20" s="101" t="str">
        <f>'Annual Plan'!B28</f>
        <v xml:space="preserve">       Other item : type here</v>
      </c>
      <c r="C20" s="101">
        <f>'Annual Plan'!C28</f>
        <v>0</v>
      </c>
      <c r="D20" s="101">
        <f>'Annual Plan'!D28</f>
        <v>0</v>
      </c>
      <c r="E20" s="101">
        <f>'Annual Plan'!E28</f>
        <v>0</v>
      </c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x14ac:dyDescent="0.25">
      <c r="A21" s="4"/>
      <c r="B21" s="101" t="str">
        <f>'Annual Plan'!B29</f>
        <v xml:space="preserve">       Other item : type here</v>
      </c>
      <c r="C21" s="101">
        <f>'Annual Plan'!C29</f>
        <v>0</v>
      </c>
      <c r="D21" s="101">
        <f>'Annual Plan'!D29</f>
        <v>0</v>
      </c>
      <c r="E21" s="101">
        <f>'Annual Plan'!E29</f>
        <v>0</v>
      </c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x14ac:dyDescent="0.25">
      <c r="A22" s="6"/>
      <c r="B22" s="101" t="str">
        <f>'Annual Plan'!B30</f>
        <v xml:space="preserve">       Other item : type here</v>
      </c>
      <c r="C22" s="101">
        <f>'Annual Plan'!C30</f>
        <v>0</v>
      </c>
      <c r="D22" s="101">
        <f>'Annual Plan'!D30</f>
        <v>0</v>
      </c>
      <c r="E22" s="101">
        <f>'Annual Plan'!E30</f>
        <v>0</v>
      </c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x14ac:dyDescent="0.25">
      <c r="A23" s="6"/>
      <c r="B23" s="101" t="str">
        <f>'Annual Plan'!B31</f>
        <v>Contingency budget</v>
      </c>
      <c r="C23" s="101">
        <f>'Annual Plan'!C31</f>
        <v>0</v>
      </c>
      <c r="D23" s="101">
        <f>'Annual Plan'!D31</f>
        <v>0</v>
      </c>
      <c r="E23" s="101">
        <f>'Annual Plan'!E31</f>
        <v>0</v>
      </c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x14ac:dyDescent="0.25">
      <c r="A24" s="4"/>
      <c r="B24" s="101" t="str">
        <f>'Annual Plan'!B35</f>
        <v>Bank interest</v>
      </c>
      <c r="C24" s="101">
        <f>'Annual Plan'!C35</f>
        <v>0</v>
      </c>
      <c r="D24" s="101">
        <f>'Annual Plan'!D35</f>
        <v>0</v>
      </c>
      <c r="E24" s="101">
        <f>'Annual Plan'!E35</f>
        <v>0</v>
      </c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x14ac:dyDescent="0.25">
      <c r="A25" s="4"/>
      <c r="B25" s="101" t="str">
        <f>'Annual Plan'!B36</f>
        <v>Bank fees</v>
      </c>
      <c r="C25" s="101">
        <f>'Annual Plan'!C36</f>
        <v>0</v>
      </c>
      <c r="D25" s="101">
        <f>'Annual Plan'!D36</f>
        <v>0</v>
      </c>
      <c r="E25" s="101">
        <f>'Annual Plan'!E36</f>
        <v>0</v>
      </c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x14ac:dyDescent="0.25">
      <c r="A26" s="6"/>
      <c r="B26" s="101" t="str">
        <f>'Annual Plan'!B37</f>
        <v xml:space="preserve">       Other item : type here</v>
      </c>
      <c r="C26" s="101">
        <f>'Annual Plan'!C37</f>
        <v>0</v>
      </c>
      <c r="D26" s="101">
        <f>'Annual Plan'!D37</f>
        <v>0</v>
      </c>
      <c r="E26" s="101">
        <f>'Annual Plan'!E37</f>
        <v>0</v>
      </c>
      <c r="F26" s="9"/>
      <c r="G26" s="6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x14ac:dyDescent="0.25">
      <c r="A27" s="6"/>
      <c r="B27" s="101" t="str">
        <f>'Annual Plan'!B38</f>
        <v xml:space="preserve">       Other item : type here</v>
      </c>
      <c r="C27" s="101">
        <f>'Annual Plan'!C38</f>
        <v>0</v>
      </c>
      <c r="D27" s="101">
        <f>'Annual Plan'!D38</f>
        <v>0</v>
      </c>
      <c r="E27" s="101">
        <f>'Annual Plan'!E38</f>
        <v>0</v>
      </c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x14ac:dyDescent="0.25"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6.5" x14ac:dyDescent="0.25">
      <c r="A29" s="36" t="s">
        <v>92</v>
      </c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x14ac:dyDescent="0.25"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x14ac:dyDescent="0.25">
      <c r="B31" s="24" t="s">
        <v>146</v>
      </c>
      <c r="C31" s="24" t="s">
        <v>10</v>
      </c>
      <c r="D31" s="24" t="s">
        <v>26</v>
      </c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x14ac:dyDescent="0.25">
      <c r="A32" s="6"/>
      <c r="B32" s="9" t="s">
        <v>37</v>
      </c>
      <c r="C32" s="29">
        <f>'January Actual'!$C$32</f>
        <v>0</v>
      </c>
      <c r="D32" s="29">
        <f>'January Actual'!$C$39</f>
        <v>0</v>
      </c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x14ac:dyDescent="0.25">
      <c r="A33" s="6"/>
      <c r="B33" s="9" t="s">
        <v>38</v>
      </c>
      <c r="C33" s="29">
        <f>'February Actual'!$C$32</f>
        <v>0</v>
      </c>
      <c r="D33" s="29">
        <f>'February Actual'!$C$39</f>
        <v>0</v>
      </c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x14ac:dyDescent="0.25">
      <c r="A34" s="6"/>
      <c r="B34" s="9" t="s">
        <v>39</v>
      </c>
      <c r="C34" s="29">
        <f>'March Actual'!$C$32</f>
        <v>0</v>
      </c>
      <c r="D34" s="29">
        <f>'March Actual'!$C$39</f>
        <v>0</v>
      </c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x14ac:dyDescent="0.25">
      <c r="A35" s="6"/>
      <c r="B35" s="9" t="s">
        <v>40</v>
      </c>
      <c r="C35" s="29">
        <f>'April Actual'!$C$32</f>
        <v>0</v>
      </c>
      <c r="D35" s="29">
        <f>'April Actual'!$C$39</f>
        <v>0</v>
      </c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x14ac:dyDescent="0.25">
      <c r="A36" s="6"/>
      <c r="B36" s="9" t="s">
        <v>41</v>
      </c>
      <c r="C36" s="29">
        <f>'May Actual'!$C$32</f>
        <v>0</v>
      </c>
      <c r="D36" s="29">
        <f>'May Actual'!$C$39</f>
        <v>0</v>
      </c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x14ac:dyDescent="0.25">
      <c r="A37" s="6"/>
      <c r="B37" s="9" t="s">
        <v>42</v>
      </c>
      <c r="C37" s="29">
        <f>'June Actual'!$C$32</f>
        <v>0</v>
      </c>
      <c r="D37" s="29">
        <f>'June Actual'!$C$39</f>
        <v>0</v>
      </c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x14ac:dyDescent="0.25">
      <c r="A38" s="6"/>
      <c r="B38" s="9" t="s">
        <v>43</v>
      </c>
      <c r="C38" s="29">
        <f>'July Actual'!$C$32</f>
        <v>0</v>
      </c>
      <c r="D38" s="29">
        <f>'July Actual'!$C$39</f>
        <v>0</v>
      </c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x14ac:dyDescent="0.25">
      <c r="A39" s="6"/>
      <c r="B39" s="9" t="s">
        <v>44</v>
      </c>
      <c r="C39" s="29">
        <f>'August Actual'!$C$32</f>
        <v>0</v>
      </c>
      <c r="D39" s="29">
        <f>'August Actual'!$C$39</f>
        <v>0</v>
      </c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x14ac:dyDescent="0.25">
      <c r="A40" s="6"/>
      <c r="B40" s="9" t="s">
        <v>45</v>
      </c>
      <c r="C40" s="29">
        <f>'September Actual'!$C$32</f>
        <v>0</v>
      </c>
      <c r="D40" s="29">
        <f>'September Actual'!$C$39</f>
        <v>0</v>
      </c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x14ac:dyDescent="0.25">
      <c r="A41" s="6"/>
      <c r="B41" s="9" t="s">
        <v>46</v>
      </c>
      <c r="C41" s="29">
        <f>'October Actual'!$C$32</f>
        <v>0</v>
      </c>
      <c r="D41" s="29">
        <f>'October Actual'!$C$39</f>
        <v>0</v>
      </c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x14ac:dyDescent="0.25">
      <c r="A42" s="6"/>
      <c r="B42" s="9" t="s">
        <v>47</v>
      </c>
      <c r="C42" s="29">
        <f>'November Actual'!$C$32</f>
        <v>0</v>
      </c>
      <c r="D42" s="29">
        <f>'November Actual'!$C$39</f>
        <v>0</v>
      </c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x14ac:dyDescent="0.25">
      <c r="A43" s="6"/>
      <c r="B43" s="9" t="s">
        <v>48</v>
      </c>
      <c r="C43" s="29">
        <f>'December Actual'!$C$32</f>
        <v>0</v>
      </c>
      <c r="D43" s="29">
        <f>'December Actual'!$C$39</f>
        <v>0</v>
      </c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x14ac:dyDescent="0.25">
      <c r="A44" s="6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x14ac:dyDescent="0.25">
      <c r="A45" s="6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x14ac:dyDescent="0.25">
      <c r="A46" s="6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x14ac:dyDescent="0.25">
      <c r="A47" s="6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x14ac:dyDescent="0.25">
      <c r="A48" s="6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x14ac:dyDescent="0.25">
      <c r="A49" s="6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x14ac:dyDescent="0.25">
      <c r="A50" s="6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x14ac:dyDescent="0.25">
      <c r="A51" s="6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x14ac:dyDescent="0.25">
      <c r="A52" s="6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x14ac:dyDescent="0.25">
      <c r="A53" s="6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x14ac:dyDescent="0.25">
      <c r="A54" s="6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x14ac:dyDescent="0.25">
      <c r="A55" s="6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x14ac:dyDescent="0.25">
      <c r="A56" s="6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x14ac:dyDescent="0.25">
      <c r="A57" s="6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x14ac:dyDescent="0.25">
      <c r="A58" s="6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x14ac:dyDescent="0.25">
      <c r="A59" s="6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x14ac:dyDescent="0.25">
      <c r="A60" s="6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x14ac:dyDescent="0.25">
      <c r="A61" s="6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x14ac:dyDescent="0.25">
      <c r="A62" s="6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x14ac:dyDescent="0.25">
      <c r="A63" s="6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x14ac:dyDescent="0.25">
      <c r="A64" s="6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x14ac:dyDescent="0.25">
      <c r="A65" s="6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x14ac:dyDescent="0.25">
      <c r="A66" s="6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x14ac:dyDescent="0.25">
      <c r="A67" s="6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x14ac:dyDescent="0.25">
      <c r="A68" s="6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x14ac:dyDescent="0.25">
      <c r="A69" s="6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x14ac:dyDescent="0.25">
      <c r="A70" s="6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x14ac:dyDescent="0.25">
      <c r="A71" s="6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x14ac:dyDescent="0.25">
      <c r="A72" s="6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x14ac:dyDescent="0.25">
      <c r="A73" s="6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x14ac:dyDescent="0.25">
      <c r="A74" s="6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x14ac:dyDescent="0.25">
      <c r="A75" s="6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x14ac:dyDescent="0.25">
      <c r="A76" s="6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x14ac:dyDescent="0.25">
      <c r="A77" s="6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x14ac:dyDescent="0.25">
      <c r="A78" s="6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x14ac:dyDescent="0.25">
      <c r="A79" s="6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x14ac:dyDescent="0.25">
      <c r="A80" s="6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x14ac:dyDescent="0.25">
      <c r="A81" s="6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x14ac:dyDescent="0.25">
      <c r="A82" s="6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x14ac:dyDescent="0.25">
      <c r="A83" s="6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x14ac:dyDescent="0.25">
      <c r="A84" s="6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x14ac:dyDescent="0.25">
      <c r="A85" s="6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x14ac:dyDescent="0.25">
      <c r="A86" s="6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x14ac:dyDescent="0.25">
      <c r="A87" s="6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x14ac:dyDescent="0.25">
      <c r="A88" s="6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x14ac:dyDescent="0.25">
      <c r="A89" s="6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x14ac:dyDescent="0.25">
      <c r="A90" s="6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x14ac:dyDescent="0.25">
      <c r="A91" s="6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x14ac:dyDescent="0.25">
      <c r="A92" s="6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x14ac:dyDescent="0.25">
      <c r="A93" s="6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x14ac:dyDescent="0.25">
      <c r="A94" s="6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x14ac:dyDescent="0.25">
      <c r="A95" s="6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x14ac:dyDescent="0.25">
      <c r="A96" s="6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x14ac:dyDescent="0.25">
      <c r="A97" s="6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x14ac:dyDescent="0.25">
      <c r="A98" s="6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x14ac:dyDescent="0.25">
      <c r="A99" s="6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x14ac:dyDescent="0.25">
      <c r="A100" s="6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x14ac:dyDescent="0.25">
      <c r="A101" s="6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x14ac:dyDescent="0.25">
      <c r="A102" s="6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x14ac:dyDescent="0.25">
      <c r="A103" s="6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x14ac:dyDescent="0.25">
      <c r="A104" s="6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x14ac:dyDescent="0.25">
      <c r="A105" s="6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x14ac:dyDescent="0.25">
      <c r="A106" s="6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x14ac:dyDescent="0.25">
      <c r="A107" s="6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x14ac:dyDescent="0.25">
      <c r="A108" s="6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x14ac:dyDescent="0.25">
      <c r="A109" s="6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x14ac:dyDescent="0.25">
      <c r="A110" s="6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x14ac:dyDescent="0.25">
      <c r="A111" s="6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x14ac:dyDescent="0.25">
      <c r="A112" s="6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x14ac:dyDescent="0.25">
      <c r="A113" s="6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x14ac:dyDescent="0.25">
      <c r="A114" s="6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x14ac:dyDescent="0.25">
      <c r="A115" s="6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x14ac:dyDescent="0.25">
      <c r="A116" s="6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x14ac:dyDescent="0.25">
      <c r="A117" s="6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x14ac:dyDescent="0.25">
      <c r="A118" s="6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x14ac:dyDescent="0.25">
      <c r="A119" s="6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x14ac:dyDescent="0.25">
      <c r="A120" s="6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x14ac:dyDescent="0.25">
      <c r="A121" s="6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x14ac:dyDescent="0.25">
      <c r="A122" s="6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x14ac:dyDescent="0.25">
      <c r="A123" s="6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x14ac:dyDescent="0.25">
      <c r="A124" s="6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x14ac:dyDescent="0.25">
      <c r="A125" s="6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x14ac:dyDescent="0.25">
      <c r="A126" s="6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x14ac:dyDescent="0.25">
      <c r="A127" s="6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x14ac:dyDescent="0.25">
      <c r="A128" s="6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x14ac:dyDescent="0.25">
      <c r="A129" s="6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x14ac:dyDescent="0.25">
      <c r="A130" s="6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x14ac:dyDescent="0.25">
      <c r="A131" s="6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x14ac:dyDescent="0.25">
      <c r="A132" s="6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x14ac:dyDescent="0.25">
      <c r="A133" s="6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x14ac:dyDescent="0.25">
      <c r="A134" s="6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x14ac:dyDescent="0.25">
      <c r="A135" s="6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x14ac:dyDescent="0.25">
      <c r="A136" s="6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x14ac:dyDescent="0.25">
      <c r="A137" s="6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x14ac:dyDescent="0.25">
      <c r="A138" s="6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x14ac:dyDescent="0.25">
      <c r="A139" s="6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x14ac:dyDescent="0.25">
      <c r="A140" s="6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x14ac:dyDescent="0.25">
      <c r="A141" s="6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x14ac:dyDescent="0.25">
      <c r="A142" s="6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x14ac:dyDescent="0.25">
      <c r="A143" s="6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x14ac:dyDescent="0.25">
      <c r="A144" s="6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x14ac:dyDescent="0.25">
      <c r="A145" s="6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x14ac:dyDescent="0.25">
      <c r="A146" s="6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x14ac:dyDescent="0.25">
      <c r="A147" s="6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x14ac:dyDescent="0.25">
      <c r="A148" s="6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x14ac:dyDescent="0.25">
      <c r="A149" s="6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x14ac:dyDescent="0.25">
      <c r="A150" s="6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x14ac:dyDescent="0.25">
      <c r="A151" s="6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x14ac:dyDescent="0.25">
      <c r="A152" s="6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x14ac:dyDescent="0.25">
      <c r="A153" s="6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x14ac:dyDescent="0.25">
      <c r="A154" s="6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x14ac:dyDescent="0.25">
      <c r="A155" s="6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x14ac:dyDescent="0.25">
      <c r="A156" s="6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x14ac:dyDescent="0.25">
      <c r="A157" s="6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x14ac:dyDescent="0.25">
      <c r="A158" s="6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x14ac:dyDescent="0.25">
      <c r="A159" s="6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x14ac:dyDescent="0.25">
      <c r="A160" s="6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x14ac:dyDescent="0.25">
      <c r="A161" s="6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x14ac:dyDescent="0.25">
      <c r="A162" s="6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x14ac:dyDescent="0.25">
      <c r="A163" s="6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x14ac:dyDescent="0.25">
      <c r="A164" s="6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x14ac:dyDescent="0.25">
      <c r="A165" s="6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x14ac:dyDescent="0.25">
      <c r="A166" s="6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x14ac:dyDescent="0.25">
      <c r="A167" s="6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x14ac:dyDescent="0.25">
      <c r="A168" s="6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x14ac:dyDescent="0.25">
      <c r="A169" s="6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x14ac:dyDescent="0.25">
      <c r="A170" s="6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x14ac:dyDescent="0.25">
      <c r="A171" s="6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x14ac:dyDescent="0.25">
      <c r="A172" s="6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x14ac:dyDescent="0.25">
      <c r="A173" s="6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x14ac:dyDescent="0.25">
      <c r="A174" s="6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x14ac:dyDescent="0.25">
      <c r="A175" s="6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x14ac:dyDescent="0.25">
      <c r="A176" s="6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x14ac:dyDescent="0.25">
      <c r="A177" s="6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x14ac:dyDescent="0.25">
      <c r="A178" s="6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x14ac:dyDescent="0.25">
      <c r="A179" s="6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x14ac:dyDescent="0.25">
      <c r="A180" s="6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x14ac:dyDescent="0.25">
      <c r="A181" s="6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x14ac:dyDescent="0.25">
      <c r="A182" s="6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x14ac:dyDescent="0.25">
      <c r="A183" s="6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x14ac:dyDescent="0.25">
      <c r="A184" s="6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x14ac:dyDescent="0.25">
      <c r="A185" s="6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x14ac:dyDescent="0.25">
      <c r="A186" s="6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x14ac:dyDescent="0.25">
      <c r="A187" s="6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x14ac:dyDescent="0.25">
      <c r="A188" s="6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x14ac:dyDescent="0.25">
      <c r="A189" s="6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x14ac:dyDescent="0.25">
      <c r="A190" s="6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x14ac:dyDescent="0.25">
      <c r="A191" s="6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x14ac:dyDescent="0.25">
      <c r="A192" s="6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x14ac:dyDescent="0.25">
      <c r="A193" s="6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x14ac:dyDescent="0.25">
      <c r="A194" s="6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x14ac:dyDescent="0.25">
      <c r="A195" s="6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x14ac:dyDescent="0.25">
      <c r="A196" s="6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x14ac:dyDescent="0.25">
      <c r="A197" s="6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x14ac:dyDescent="0.25">
      <c r="A198" s="6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x14ac:dyDescent="0.25">
      <c r="A199" s="6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x14ac:dyDescent="0.25">
      <c r="A200" s="6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x14ac:dyDescent="0.25">
      <c r="A201" s="6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x14ac:dyDescent="0.25">
      <c r="A202" s="6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x14ac:dyDescent="0.25">
      <c r="A203" s="6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x14ac:dyDescent="0.25">
      <c r="A204" s="6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x14ac:dyDescent="0.25">
      <c r="A205" s="6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x14ac:dyDescent="0.25">
      <c r="A206" s="6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x14ac:dyDescent="0.25">
      <c r="A207" s="6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x14ac:dyDescent="0.25">
      <c r="A208" s="6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x14ac:dyDescent="0.25">
      <c r="A209" s="6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x14ac:dyDescent="0.25">
      <c r="A210" s="6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x14ac:dyDescent="0.25">
      <c r="A211" s="6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x14ac:dyDescent="0.25">
      <c r="A212" s="6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x14ac:dyDescent="0.25">
      <c r="A213" s="6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x14ac:dyDescent="0.25">
      <c r="A214" s="6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x14ac:dyDescent="0.25">
      <c r="A215" s="6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x14ac:dyDescent="0.25">
      <c r="A216" s="6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x14ac:dyDescent="0.25">
      <c r="A217" s="6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x14ac:dyDescent="0.25">
      <c r="A218" s="6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x14ac:dyDescent="0.25">
      <c r="A219" s="6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x14ac:dyDescent="0.25">
      <c r="A220" s="6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x14ac:dyDescent="0.25">
      <c r="A221" s="6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x14ac:dyDescent="0.25">
      <c r="A222" s="6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x14ac:dyDescent="0.25">
      <c r="A223" s="6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x14ac:dyDescent="0.25">
      <c r="A224" s="6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x14ac:dyDescent="0.25">
      <c r="A225" s="6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x14ac:dyDescent="0.25">
      <c r="A226" s="6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x14ac:dyDescent="0.25">
      <c r="A227" s="6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x14ac:dyDescent="0.25">
      <c r="A228" s="6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x14ac:dyDescent="0.25">
      <c r="A229" s="6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x14ac:dyDescent="0.25">
      <c r="A230" s="6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x14ac:dyDescent="0.25">
      <c r="A231" s="6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x14ac:dyDescent="0.25">
      <c r="A232" s="6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x14ac:dyDescent="0.25">
      <c r="A233" s="6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x14ac:dyDescent="0.25">
      <c r="A234" s="6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x14ac:dyDescent="0.25">
      <c r="A235" s="6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x14ac:dyDescent="0.25">
      <c r="A236" s="6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x14ac:dyDescent="0.25">
      <c r="A237" s="6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x14ac:dyDescent="0.25">
      <c r="A238" s="6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x14ac:dyDescent="0.25">
      <c r="A239" s="6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x14ac:dyDescent="0.25">
      <c r="A240" s="6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x14ac:dyDescent="0.25">
      <c r="A241" s="6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x14ac:dyDescent="0.25">
      <c r="A242" s="6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x14ac:dyDescent="0.25">
      <c r="A243" s="6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x14ac:dyDescent="0.25">
      <c r="A244" s="6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x14ac:dyDescent="0.25">
      <c r="A245" s="6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x14ac:dyDescent="0.25">
      <c r="A246" s="6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x14ac:dyDescent="0.25">
      <c r="A247" s="6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x14ac:dyDescent="0.25">
      <c r="A248" s="6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 x14ac:dyDescent="0.25">
      <c r="A249" s="6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 x14ac:dyDescent="0.25">
      <c r="A250" s="6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x14ac:dyDescent="0.25">
      <c r="A251" s="6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x14ac:dyDescent="0.25">
      <c r="A252" s="6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x14ac:dyDescent="0.25">
      <c r="A253" s="6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x14ac:dyDescent="0.25">
      <c r="A254" s="6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x14ac:dyDescent="0.25">
      <c r="A255" s="6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x14ac:dyDescent="0.25">
      <c r="A256" s="6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x14ac:dyDescent="0.25">
      <c r="A257" s="6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x14ac:dyDescent="0.25">
      <c r="A258" s="6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x14ac:dyDescent="0.25">
      <c r="A259" s="6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x14ac:dyDescent="0.25">
      <c r="A260" s="6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x14ac:dyDescent="0.25">
      <c r="A261" s="6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x14ac:dyDescent="0.25">
      <c r="A262" s="6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x14ac:dyDescent="0.25">
      <c r="A263" s="6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x14ac:dyDescent="0.25">
      <c r="A264" s="6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x14ac:dyDescent="0.25">
      <c r="A265" s="6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x14ac:dyDescent="0.25">
      <c r="A266" s="6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x14ac:dyDescent="0.25">
      <c r="A267" s="6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x14ac:dyDescent="0.25">
      <c r="A268" s="6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x14ac:dyDescent="0.25">
      <c r="A269" s="6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x14ac:dyDescent="0.25">
      <c r="A270" s="6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x14ac:dyDescent="0.25">
      <c r="A271" s="6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x14ac:dyDescent="0.25">
      <c r="A272" s="6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x14ac:dyDescent="0.25">
      <c r="A273" s="6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x14ac:dyDescent="0.25">
      <c r="A274" s="6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x14ac:dyDescent="0.25">
      <c r="A275" s="6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x14ac:dyDescent="0.25">
      <c r="A276" s="6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x14ac:dyDescent="0.25">
      <c r="A277" s="6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x14ac:dyDescent="0.25">
      <c r="A278" s="6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x14ac:dyDescent="0.25">
      <c r="A279" s="6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 x14ac:dyDescent="0.25">
      <c r="A280" s="6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x14ac:dyDescent="0.25">
      <c r="A281" s="6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 x14ac:dyDescent="0.25">
      <c r="A282" s="6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x14ac:dyDescent="0.25">
      <c r="A283" s="6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 x14ac:dyDescent="0.25">
      <c r="A284" s="6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x14ac:dyDescent="0.25">
      <c r="A285" s="6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 x14ac:dyDescent="0.25">
      <c r="A286" s="6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x14ac:dyDescent="0.25">
      <c r="A287" s="6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 x14ac:dyDescent="0.25">
      <c r="A288" s="6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x14ac:dyDescent="0.25">
      <c r="A289" s="6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 x14ac:dyDescent="0.25">
      <c r="A290" s="6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 x14ac:dyDescent="0.25">
      <c r="A291" s="6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 x14ac:dyDescent="0.25">
      <c r="A292" s="6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x14ac:dyDescent="0.25">
      <c r="A293" s="6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spans="1:26" x14ac:dyDescent="0.25">
      <c r="A294" s="6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 x14ac:dyDescent="0.25">
      <c r="A295" s="6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spans="1:26" x14ac:dyDescent="0.25">
      <c r="A296" s="6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 x14ac:dyDescent="0.25">
      <c r="A297" s="6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spans="1:26" x14ac:dyDescent="0.25">
      <c r="A298" s="6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 x14ac:dyDescent="0.25">
      <c r="A299" s="6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spans="1:26" x14ac:dyDescent="0.25">
      <c r="A300" s="6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 x14ac:dyDescent="0.25">
      <c r="A301" s="6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spans="1:26" x14ac:dyDescent="0.25">
      <c r="A302" s="6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 x14ac:dyDescent="0.25">
      <c r="A303" s="6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spans="1:26" x14ac:dyDescent="0.25">
      <c r="A304" s="6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spans="1:26" x14ac:dyDescent="0.25">
      <c r="A305" s="6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spans="1:26" x14ac:dyDescent="0.25">
      <c r="A306" s="6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spans="1:26" x14ac:dyDescent="0.25">
      <c r="A307" s="6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spans="1:26" x14ac:dyDescent="0.25">
      <c r="A308" s="6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spans="1:26" x14ac:dyDescent="0.25">
      <c r="A309" s="6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spans="1:26" x14ac:dyDescent="0.25">
      <c r="A310" s="6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spans="1:26" x14ac:dyDescent="0.25">
      <c r="A311" s="6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spans="1:26" x14ac:dyDescent="0.25">
      <c r="A312" s="6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x14ac:dyDescent="0.25">
      <c r="A313" s="6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spans="1:26" x14ac:dyDescent="0.25">
      <c r="A314" s="6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spans="1:26" x14ac:dyDescent="0.25">
      <c r="A315" s="6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spans="1:26" x14ac:dyDescent="0.25">
      <c r="A316" s="6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1:26" x14ac:dyDescent="0.25">
      <c r="A317" s="6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spans="1:26" x14ac:dyDescent="0.25">
      <c r="A318" s="6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spans="1:26" x14ac:dyDescent="0.25">
      <c r="A319" s="6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spans="1:26" x14ac:dyDescent="0.25">
      <c r="A320" s="6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spans="1:26" x14ac:dyDescent="0.25">
      <c r="A321" s="6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spans="1:26" x14ac:dyDescent="0.25">
      <c r="A322" s="6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spans="1:26" x14ac:dyDescent="0.25">
      <c r="A323" s="6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spans="1:26" x14ac:dyDescent="0.25">
      <c r="A324" s="6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spans="1:26" x14ac:dyDescent="0.25">
      <c r="A325" s="6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spans="1:26" x14ac:dyDescent="0.25">
      <c r="A326" s="6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x14ac:dyDescent="0.25">
      <c r="A327" s="6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spans="1:26" x14ac:dyDescent="0.25">
      <c r="A328" s="6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spans="1:26" x14ac:dyDescent="0.25">
      <c r="A329" s="6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spans="1:26" x14ac:dyDescent="0.25">
      <c r="A330" s="6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spans="1:26" x14ac:dyDescent="0.25">
      <c r="A331" s="6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spans="1:26" x14ac:dyDescent="0.25">
      <c r="A332" s="6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spans="1:26" x14ac:dyDescent="0.25">
      <c r="A333" s="6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spans="1:26" x14ac:dyDescent="0.25">
      <c r="A334" s="6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spans="1:26" x14ac:dyDescent="0.25">
      <c r="A335" s="6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spans="1:26" x14ac:dyDescent="0.25">
      <c r="A336" s="6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x14ac:dyDescent="0.25">
      <c r="A337" s="6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x14ac:dyDescent="0.25">
      <c r="A338" s="6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x14ac:dyDescent="0.25">
      <c r="A339" s="6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spans="1:26" x14ac:dyDescent="0.25">
      <c r="A340" s="6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x14ac:dyDescent="0.25">
      <c r="A341" s="6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spans="1:26" x14ac:dyDescent="0.25">
      <c r="A342" s="6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x14ac:dyDescent="0.25">
      <c r="A343" s="6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spans="1:26" x14ac:dyDescent="0.25">
      <c r="A344" s="6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x14ac:dyDescent="0.25">
      <c r="A345" s="6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spans="1:26" x14ac:dyDescent="0.25">
      <c r="A346" s="6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x14ac:dyDescent="0.25">
      <c r="A347" s="6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spans="1:26" x14ac:dyDescent="0.25">
      <c r="A348" s="6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x14ac:dyDescent="0.25">
      <c r="A349" s="6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x14ac:dyDescent="0.25">
      <c r="A350" s="6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x14ac:dyDescent="0.25">
      <c r="A351" s="6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spans="1:26" x14ac:dyDescent="0.25">
      <c r="A352" s="6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x14ac:dyDescent="0.25">
      <c r="A353" s="6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spans="1:26" x14ac:dyDescent="0.25">
      <c r="A354" s="6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x14ac:dyDescent="0.25">
      <c r="A355" s="6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spans="1:26" x14ac:dyDescent="0.25">
      <c r="A356" s="6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x14ac:dyDescent="0.25">
      <c r="A357" s="6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spans="1:26" x14ac:dyDescent="0.25">
      <c r="A358" s="6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x14ac:dyDescent="0.25">
      <c r="A359" s="6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spans="1:26" x14ac:dyDescent="0.25">
      <c r="A360" s="6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x14ac:dyDescent="0.25">
      <c r="A361" s="6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spans="1:26" x14ac:dyDescent="0.25">
      <c r="A362" s="6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x14ac:dyDescent="0.25">
      <c r="A363" s="6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spans="1:26" x14ac:dyDescent="0.25">
      <c r="A364" s="6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x14ac:dyDescent="0.25">
      <c r="A365" s="6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spans="1:26" x14ac:dyDescent="0.25">
      <c r="A366" s="6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x14ac:dyDescent="0.25">
      <c r="A367" s="6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spans="1:26" x14ac:dyDescent="0.25">
      <c r="A368" s="6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x14ac:dyDescent="0.25">
      <c r="A369" s="6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spans="1:26" x14ac:dyDescent="0.25">
      <c r="A370" s="6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spans="1:26" x14ac:dyDescent="0.25">
      <c r="A371" s="6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spans="1:26" x14ac:dyDescent="0.25">
      <c r="A372" s="6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1:26" x14ac:dyDescent="0.25">
      <c r="A373" s="6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spans="1:26" x14ac:dyDescent="0.25">
      <c r="A374" s="6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1:26" x14ac:dyDescent="0.25">
      <c r="A375" s="6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spans="1:26" x14ac:dyDescent="0.25">
      <c r="A376" s="6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1:26" x14ac:dyDescent="0.25">
      <c r="A377" s="6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spans="1:26" x14ac:dyDescent="0.25">
      <c r="A378" s="6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spans="1:26" x14ac:dyDescent="0.25">
      <c r="A379" s="6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spans="1:26" x14ac:dyDescent="0.25">
      <c r="A380" s="6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x14ac:dyDescent="0.25">
      <c r="A381" s="6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spans="1:26" x14ac:dyDescent="0.25">
      <c r="A382" s="6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spans="1:26" x14ac:dyDescent="0.25">
      <c r="A383" s="6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spans="1:26" x14ac:dyDescent="0.25">
      <c r="A384" s="6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spans="1:26" x14ac:dyDescent="0.25">
      <c r="A385" s="6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spans="1:26" x14ac:dyDescent="0.25">
      <c r="A386" s="6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1:26" x14ac:dyDescent="0.25">
      <c r="A387" s="6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spans="1:26" x14ac:dyDescent="0.25">
      <c r="A388" s="6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1:26" x14ac:dyDescent="0.25">
      <c r="A389" s="6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spans="1:26" x14ac:dyDescent="0.25">
      <c r="A390" s="6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x14ac:dyDescent="0.25">
      <c r="A391" s="6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spans="1:26" x14ac:dyDescent="0.25">
      <c r="A392" s="6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spans="1:26" x14ac:dyDescent="0.25">
      <c r="A393" s="6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spans="1:26" x14ac:dyDescent="0.25">
      <c r="A394" s="6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26" x14ac:dyDescent="0.25">
      <c r="A395" s="6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spans="1:26" x14ac:dyDescent="0.25">
      <c r="A396" s="6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26" x14ac:dyDescent="0.25">
      <c r="A397" s="6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spans="1:26" x14ac:dyDescent="0.25">
      <c r="A398" s="6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spans="1:26" x14ac:dyDescent="0.25">
      <c r="A399" s="6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spans="1:26" x14ac:dyDescent="0.25">
      <c r="A400" s="6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x14ac:dyDescent="0.25">
      <c r="A401" s="6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spans="1:26" x14ac:dyDescent="0.25">
      <c r="A402" s="6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x14ac:dyDescent="0.25">
      <c r="A403" s="6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spans="1:26" x14ac:dyDescent="0.25">
      <c r="A404" s="6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x14ac:dyDescent="0.25">
      <c r="A405" s="6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spans="1:26" x14ac:dyDescent="0.25">
      <c r="A406" s="6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x14ac:dyDescent="0.25">
      <c r="A407" s="6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spans="1:26" x14ac:dyDescent="0.25">
      <c r="A408" s="6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x14ac:dyDescent="0.25">
      <c r="A409" s="6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1:26" x14ac:dyDescent="0.25">
      <c r="A410" s="6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x14ac:dyDescent="0.25">
      <c r="A411" s="6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spans="1:26" x14ac:dyDescent="0.25">
      <c r="A412" s="6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spans="1:26" x14ac:dyDescent="0.25">
      <c r="A413" s="6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spans="1:26" x14ac:dyDescent="0.25">
      <c r="A414" s="6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1:26" x14ac:dyDescent="0.25">
      <c r="A415" s="6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spans="1:26" x14ac:dyDescent="0.25">
      <c r="A416" s="6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1:26" x14ac:dyDescent="0.25">
      <c r="A417" s="6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spans="1:26" x14ac:dyDescent="0.25">
      <c r="A418" s="6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spans="1:26" x14ac:dyDescent="0.25">
      <c r="A419" s="6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spans="1:26" x14ac:dyDescent="0.25">
      <c r="A420" s="6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spans="1:26" x14ac:dyDescent="0.25">
      <c r="A421" s="6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spans="1:26" x14ac:dyDescent="0.25">
      <c r="A422" s="6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spans="1:26" x14ac:dyDescent="0.25">
      <c r="A423" s="6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spans="1:26" x14ac:dyDescent="0.25">
      <c r="A424" s="6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spans="1:26" x14ac:dyDescent="0.25">
      <c r="A425" s="6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spans="1:26" x14ac:dyDescent="0.25">
      <c r="A426" s="6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spans="1:26" x14ac:dyDescent="0.25">
      <c r="A427" s="6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spans="1:26" x14ac:dyDescent="0.25">
      <c r="A428" s="6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spans="1:26" x14ac:dyDescent="0.25">
      <c r="A429" s="6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spans="1:26" x14ac:dyDescent="0.25">
      <c r="A430" s="6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spans="1:26" x14ac:dyDescent="0.25">
      <c r="A431" s="6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spans="1:26" x14ac:dyDescent="0.25">
      <c r="A432" s="6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spans="1:26" x14ac:dyDescent="0.25">
      <c r="A433" s="6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spans="1:26" x14ac:dyDescent="0.25">
      <c r="A434" s="6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spans="1:26" x14ac:dyDescent="0.25">
      <c r="A435" s="6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spans="1:26" x14ac:dyDescent="0.25">
      <c r="A436" s="6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spans="1:26" x14ac:dyDescent="0.25">
      <c r="A437" s="6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spans="1:26" x14ac:dyDescent="0.25">
      <c r="A438" s="6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spans="1:26" x14ac:dyDescent="0.25">
      <c r="A439" s="6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spans="1:26" x14ac:dyDescent="0.25">
      <c r="A440" s="6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spans="1:26" x14ac:dyDescent="0.25">
      <c r="A441" s="6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spans="1:26" x14ac:dyDescent="0.25">
      <c r="A442" s="6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spans="1:26" x14ac:dyDescent="0.25">
      <c r="A443" s="6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spans="1:26" x14ac:dyDescent="0.25">
      <c r="A444" s="6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spans="1:26" x14ac:dyDescent="0.25">
      <c r="A445" s="6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spans="1:26" x14ac:dyDescent="0.25">
      <c r="A446" s="6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spans="1:26" x14ac:dyDescent="0.25">
      <c r="A447" s="6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spans="1:26" x14ac:dyDescent="0.25">
      <c r="A448" s="6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spans="1:26" x14ac:dyDescent="0.25">
      <c r="A449" s="6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spans="1:26" x14ac:dyDescent="0.25">
      <c r="A450" s="6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spans="1:26" x14ac:dyDescent="0.25">
      <c r="A451" s="6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spans="1:26" x14ac:dyDescent="0.25">
      <c r="A452" s="6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spans="1:26" x14ac:dyDescent="0.25">
      <c r="A453" s="6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spans="1:26" x14ac:dyDescent="0.25">
      <c r="A454" s="6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spans="1:26" x14ac:dyDescent="0.25">
      <c r="A455" s="6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spans="1:26" x14ac:dyDescent="0.25">
      <c r="A456" s="6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spans="1:26" x14ac:dyDescent="0.25">
      <c r="A457" s="6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1:26" x14ac:dyDescent="0.25">
      <c r="A458" s="6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x14ac:dyDescent="0.25">
      <c r="A459" s="6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spans="1:26" x14ac:dyDescent="0.25">
      <c r="A460" s="6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x14ac:dyDescent="0.25">
      <c r="A461" s="6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spans="1:26" x14ac:dyDescent="0.25">
      <c r="A462" s="6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x14ac:dyDescent="0.25">
      <c r="A463" s="6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spans="1:26" x14ac:dyDescent="0.25">
      <c r="A464" s="6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x14ac:dyDescent="0.25">
      <c r="A465" s="6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spans="1:26" x14ac:dyDescent="0.25">
      <c r="A466" s="6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x14ac:dyDescent="0.25">
      <c r="A467" s="6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spans="1:26" x14ac:dyDescent="0.25">
      <c r="A468" s="6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x14ac:dyDescent="0.25">
      <c r="A469" s="6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spans="1:26" x14ac:dyDescent="0.25">
      <c r="A470" s="6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x14ac:dyDescent="0.25">
      <c r="A471" s="6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spans="1:26" x14ac:dyDescent="0.25">
      <c r="A472" s="6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x14ac:dyDescent="0.25">
      <c r="A473" s="6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1:26" x14ac:dyDescent="0.25">
      <c r="A474" s="6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x14ac:dyDescent="0.25">
      <c r="A475" s="6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spans="1:26" x14ac:dyDescent="0.25">
      <c r="A476" s="6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x14ac:dyDescent="0.25">
      <c r="A477" s="6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spans="1:26" x14ac:dyDescent="0.25">
      <c r="A478" s="6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x14ac:dyDescent="0.25">
      <c r="A479" s="6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spans="1:26" x14ac:dyDescent="0.25">
      <c r="A480" s="6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x14ac:dyDescent="0.25">
      <c r="A481" s="6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spans="1:26" x14ac:dyDescent="0.25">
      <c r="A482" s="6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x14ac:dyDescent="0.25">
      <c r="A483" s="6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spans="1:26" x14ac:dyDescent="0.25">
      <c r="A484" s="6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x14ac:dyDescent="0.25">
      <c r="A485" s="6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spans="1:26" x14ac:dyDescent="0.25">
      <c r="A486" s="6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x14ac:dyDescent="0.25">
      <c r="A487" s="6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x14ac:dyDescent="0.25">
      <c r="A488" s="6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x14ac:dyDescent="0.25">
      <c r="A489" s="6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spans="1:26" x14ac:dyDescent="0.25">
      <c r="A490" s="6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spans="1:26" x14ac:dyDescent="0.25">
      <c r="A491" s="6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spans="1:26" x14ac:dyDescent="0.25">
      <c r="A492" s="6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spans="1:26" x14ac:dyDescent="0.25">
      <c r="A493" s="6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spans="1:26" x14ac:dyDescent="0.25">
      <c r="A494" s="6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spans="1:26" x14ac:dyDescent="0.25">
      <c r="A495" s="6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spans="1:26" x14ac:dyDescent="0.25">
      <c r="A496" s="6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spans="1:26" x14ac:dyDescent="0.25">
      <c r="A497" s="6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spans="1:26" x14ac:dyDescent="0.25">
      <c r="A498" s="6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spans="1:26" x14ac:dyDescent="0.25">
      <c r="A499" s="6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spans="1:26" x14ac:dyDescent="0.25">
      <c r="A500" s="6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spans="1:26" x14ac:dyDescent="0.25">
      <c r="A501" s="6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spans="1:26" x14ac:dyDescent="0.25">
      <c r="A502" s="6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spans="1:26" x14ac:dyDescent="0.25">
      <c r="A503" s="6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spans="1:26" x14ac:dyDescent="0.25">
      <c r="A504" s="6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spans="1:26" x14ac:dyDescent="0.25">
      <c r="A505" s="6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spans="1:26" x14ac:dyDescent="0.25">
      <c r="A506" s="6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spans="1:26" x14ac:dyDescent="0.25">
      <c r="A507" s="6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spans="1:26" x14ac:dyDescent="0.25">
      <c r="A508" s="6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spans="1:26" x14ac:dyDescent="0.25">
      <c r="A509" s="6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spans="1:26" x14ac:dyDescent="0.25">
      <c r="A510" s="6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spans="1:26" x14ac:dyDescent="0.25">
      <c r="A511" s="6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spans="1:26" x14ac:dyDescent="0.25">
      <c r="A512" s="6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spans="1:26" x14ac:dyDescent="0.25">
      <c r="A513" s="6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spans="1:26" x14ac:dyDescent="0.25">
      <c r="A514" s="6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spans="1:26" x14ac:dyDescent="0.25">
      <c r="A515" s="6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spans="1:26" x14ac:dyDescent="0.25">
      <c r="A516" s="6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1:26" x14ac:dyDescent="0.25">
      <c r="A517" s="6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spans="1:26" x14ac:dyDescent="0.25">
      <c r="A518" s="6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spans="1:26" x14ac:dyDescent="0.25">
      <c r="A519" s="6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spans="1:26" x14ac:dyDescent="0.25">
      <c r="A520" s="6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spans="1:26" x14ac:dyDescent="0.25">
      <c r="A521" s="6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spans="1:26" x14ac:dyDescent="0.25">
      <c r="A522" s="6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spans="1:26" x14ac:dyDescent="0.25">
      <c r="A523" s="6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spans="1:26" x14ac:dyDescent="0.25">
      <c r="A524" s="6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spans="1:26" x14ac:dyDescent="0.25">
      <c r="A525" s="6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spans="1:26" x14ac:dyDescent="0.25">
      <c r="A526" s="6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spans="1:26" x14ac:dyDescent="0.25">
      <c r="A527" s="6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spans="1:26" x14ac:dyDescent="0.25">
      <c r="A528" s="6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spans="1:26" x14ac:dyDescent="0.25">
      <c r="A529" s="6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spans="1:26" x14ac:dyDescent="0.25">
      <c r="A530" s="6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1:26" x14ac:dyDescent="0.25">
      <c r="A531" s="6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spans="1:26" x14ac:dyDescent="0.25">
      <c r="A532" s="6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spans="1:26" x14ac:dyDescent="0.25">
      <c r="A533" s="6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spans="1:26" x14ac:dyDescent="0.25">
      <c r="A534" s="6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spans="1:26" x14ac:dyDescent="0.25">
      <c r="A535" s="6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spans="1:26" x14ac:dyDescent="0.25">
      <c r="A536" s="6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spans="1:26" x14ac:dyDescent="0.25">
      <c r="A537" s="6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spans="1:26" x14ac:dyDescent="0.25">
      <c r="A538" s="6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spans="1:26" x14ac:dyDescent="0.25">
      <c r="A539" s="6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spans="1:26" x14ac:dyDescent="0.25">
      <c r="A540" s="6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x14ac:dyDescent="0.25">
      <c r="A541" s="6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x14ac:dyDescent="0.25">
      <c r="A542" s="6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x14ac:dyDescent="0.25">
      <c r="A543" s="6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spans="1:26" x14ac:dyDescent="0.25">
      <c r="A544" s="6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x14ac:dyDescent="0.25">
      <c r="A545" s="6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x14ac:dyDescent="0.25">
      <c r="A546" s="6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x14ac:dyDescent="0.25">
      <c r="A547" s="6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spans="1:26" x14ac:dyDescent="0.25">
      <c r="A548" s="6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x14ac:dyDescent="0.25">
      <c r="A549" s="6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spans="1:26" x14ac:dyDescent="0.25">
      <c r="A550" s="6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x14ac:dyDescent="0.25">
      <c r="A551" s="6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spans="1:26" x14ac:dyDescent="0.25">
      <c r="A552" s="6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x14ac:dyDescent="0.25">
      <c r="A553" s="6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spans="1:26" x14ac:dyDescent="0.25">
      <c r="A554" s="6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x14ac:dyDescent="0.25">
      <c r="A555" s="6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spans="1:26" x14ac:dyDescent="0.25">
      <c r="A556" s="6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x14ac:dyDescent="0.25">
      <c r="A557" s="6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spans="1:26" x14ac:dyDescent="0.25">
      <c r="A558" s="6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x14ac:dyDescent="0.25">
      <c r="A559" s="6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spans="1:26" x14ac:dyDescent="0.25">
      <c r="A560" s="6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x14ac:dyDescent="0.25">
      <c r="A561" s="6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spans="1:26" x14ac:dyDescent="0.25">
      <c r="A562" s="6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x14ac:dyDescent="0.25">
      <c r="A563" s="6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spans="1:26" x14ac:dyDescent="0.25">
      <c r="A564" s="6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x14ac:dyDescent="0.25">
      <c r="A565" s="6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spans="1:26" x14ac:dyDescent="0.25">
      <c r="A566" s="6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x14ac:dyDescent="0.25">
      <c r="A567" s="6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spans="1:26" x14ac:dyDescent="0.25">
      <c r="A568" s="6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x14ac:dyDescent="0.25">
      <c r="A569" s="6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spans="1:26" x14ac:dyDescent="0.25">
      <c r="A570" s="6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x14ac:dyDescent="0.25">
      <c r="A571" s="6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spans="1:26" x14ac:dyDescent="0.25">
      <c r="A572" s="6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x14ac:dyDescent="0.25">
      <c r="A573" s="6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x14ac:dyDescent="0.25">
      <c r="A574" s="6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x14ac:dyDescent="0.25">
      <c r="A575" s="6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spans="1:26" x14ac:dyDescent="0.25">
      <c r="A576" s="6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x14ac:dyDescent="0.25">
      <c r="A577" s="6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spans="1:26" x14ac:dyDescent="0.25">
      <c r="A578" s="6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x14ac:dyDescent="0.25">
      <c r="A579" s="6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spans="1:26" x14ac:dyDescent="0.25">
      <c r="A580" s="6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x14ac:dyDescent="0.25">
      <c r="A581" s="6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spans="1:26" x14ac:dyDescent="0.25">
      <c r="A582" s="6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x14ac:dyDescent="0.25">
      <c r="A583" s="6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spans="1:26" x14ac:dyDescent="0.25">
      <c r="A584" s="6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x14ac:dyDescent="0.25">
      <c r="A585" s="6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spans="1:26" x14ac:dyDescent="0.25">
      <c r="A586" s="6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x14ac:dyDescent="0.25">
      <c r="A587" s="6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spans="1:26" x14ac:dyDescent="0.25">
      <c r="A588" s="6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x14ac:dyDescent="0.25">
      <c r="A589" s="6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spans="1:26" x14ac:dyDescent="0.25">
      <c r="A590" s="6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x14ac:dyDescent="0.25">
      <c r="A591" s="6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spans="1:26" x14ac:dyDescent="0.25">
      <c r="A592" s="6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x14ac:dyDescent="0.25">
      <c r="A593" s="6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x14ac:dyDescent="0.25">
      <c r="A594" s="6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x14ac:dyDescent="0.25">
      <c r="A595" s="6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spans="1:26" x14ac:dyDescent="0.25">
      <c r="A596" s="6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x14ac:dyDescent="0.25">
      <c r="A597" s="6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spans="1:26" x14ac:dyDescent="0.25">
      <c r="A598" s="6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x14ac:dyDescent="0.25">
      <c r="A599" s="6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spans="1:26" x14ac:dyDescent="0.25">
      <c r="A600" s="6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x14ac:dyDescent="0.25">
      <c r="A601" s="6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spans="1:26" x14ac:dyDescent="0.25">
      <c r="A602" s="6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x14ac:dyDescent="0.25">
      <c r="A603" s="6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spans="1:26" x14ac:dyDescent="0.25">
      <c r="A604" s="6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x14ac:dyDescent="0.25">
      <c r="A605" s="6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spans="1:26" x14ac:dyDescent="0.25">
      <c r="A606" s="6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x14ac:dyDescent="0.25">
      <c r="A607" s="6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spans="1:26" x14ac:dyDescent="0.25">
      <c r="A608" s="6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x14ac:dyDescent="0.25">
      <c r="A609" s="6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spans="1:26" x14ac:dyDescent="0.25">
      <c r="A610" s="6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x14ac:dyDescent="0.25">
      <c r="A611" s="6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spans="1:26" x14ac:dyDescent="0.25">
      <c r="A612" s="6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x14ac:dyDescent="0.25">
      <c r="A613" s="6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spans="1:26" x14ac:dyDescent="0.25">
      <c r="A614" s="6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x14ac:dyDescent="0.25">
      <c r="A615" s="6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spans="1:26" x14ac:dyDescent="0.25">
      <c r="A616" s="6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x14ac:dyDescent="0.25">
      <c r="A617" s="6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spans="1:26" x14ac:dyDescent="0.25">
      <c r="A618" s="6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x14ac:dyDescent="0.25">
      <c r="A619" s="6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26" x14ac:dyDescent="0.25">
      <c r="A620" s="6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x14ac:dyDescent="0.25">
      <c r="A621" s="6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26" x14ac:dyDescent="0.25">
      <c r="A622" s="6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x14ac:dyDescent="0.25">
      <c r="A623" s="6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26" x14ac:dyDescent="0.25">
      <c r="A624" s="6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x14ac:dyDescent="0.25">
      <c r="A625" s="6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x14ac:dyDescent="0.25">
      <c r="A626" s="6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x14ac:dyDescent="0.25">
      <c r="A627" s="6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x14ac:dyDescent="0.25">
      <c r="A628" s="6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x14ac:dyDescent="0.25">
      <c r="A629" s="6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x14ac:dyDescent="0.25">
      <c r="A630" s="6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x14ac:dyDescent="0.25">
      <c r="A631" s="6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x14ac:dyDescent="0.25">
      <c r="A632" s="6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x14ac:dyDescent="0.25">
      <c r="A633" s="6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x14ac:dyDescent="0.25">
      <c r="A634" s="6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x14ac:dyDescent="0.25">
      <c r="A635" s="6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x14ac:dyDescent="0.25">
      <c r="A636" s="6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x14ac:dyDescent="0.25">
      <c r="A637" s="6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x14ac:dyDescent="0.25">
      <c r="A638" s="6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x14ac:dyDescent="0.25">
      <c r="A639" s="6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x14ac:dyDescent="0.25">
      <c r="A640" s="6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x14ac:dyDescent="0.25">
      <c r="A641" s="6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x14ac:dyDescent="0.25">
      <c r="A642" s="6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x14ac:dyDescent="0.25">
      <c r="A643" s="6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x14ac:dyDescent="0.25">
      <c r="A644" s="6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x14ac:dyDescent="0.25">
      <c r="A645" s="6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x14ac:dyDescent="0.25">
      <c r="A646" s="6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x14ac:dyDescent="0.25">
      <c r="A647" s="6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x14ac:dyDescent="0.25">
      <c r="A648" s="6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x14ac:dyDescent="0.25">
      <c r="A649" s="6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x14ac:dyDescent="0.25">
      <c r="A650" s="6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x14ac:dyDescent="0.25">
      <c r="A651" s="6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x14ac:dyDescent="0.25">
      <c r="A652" s="6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x14ac:dyDescent="0.25">
      <c r="A653" s="6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x14ac:dyDescent="0.25">
      <c r="A654" s="6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x14ac:dyDescent="0.25">
      <c r="A655" s="6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x14ac:dyDescent="0.25">
      <c r="A656" s="6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x14ac:dyDescent="0.25">
      <c r="A657" s="6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x14ac:dyDescent="0.25">
      <c r="A658" s="6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x14ac:dyDescent="0.25">
      <c r="A659" s="6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x14ac:dyDescent="0.25">
      <c r="A660" s="6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x14ac:dyDescent="0.25">
      <c r="A661" s="6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x14ac:dyDescent="0.25">
      <c r="A662" s="6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x14ac:dyDescent="0.25">
      <c r="A663" s="6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x14ac:dyDescent="0.25">
      <c r="A664" s="6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x14ac:dyDescent="0.25">
      <c r="A665" s="6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x14ac:dyDescent="0.25">
      <c r="A666" s="6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x14ac:dyDescent="0.25">
      <c r="A667" s="6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x14ac:dyDescent="0.25">
      <c r="A668" s="6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x14ac:dyDescent="0.25">
      <c r="A669" s="6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x14ac:dyDescent="0.25">
      <c r="A670" s="6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x14ac:dyDescent="0.25">
      <c r="A671" s="6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x14ac:dyDescent="0.25">
      <c r="A672" s="6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x14ac:dyDescent="0.25">
      <c r="A673" s="6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x14ac:dyDescent="0.25">
      <c r="A674" s="6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x14ac:dyDescent="0.25">
      <c r="A675" s="6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x14ac:dyDescent="0.25">
      <c r="A676" s="6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x14ac:dyDescent="0.25">
      <c r="A677" s="6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x14ac:dyDescent="0.25">
      <c r="A678" s="6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x14ac:dyDescent="0.25">
      <c r="A679" s="6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x14ac:dyDescent="0.25">
      <c r="A680" s="6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x14ac:dyDescent="0.25">
      <c r="A681" s="6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x14ac:dyDescent="0.25">
      <c r="A682" s="6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x14ac:dyDescent="0.25">
      <c r="A683" s="6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x14ac:dyDescent="0.25">
      <c r="A684" s="6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x14ac:dyDescent="0.25">
      <c r="A685" s="6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x14ac:dyDescent="0.25">
      <c r="A686" s="6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x14ac:dyDescent="0.25">
      <c r="A687" s="6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x14ac:dyDescent="0.25">
      <c r="A688" s="6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x14ac:dyDescent="0.25">
      <c r="A689" s="6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x14ac:dyDescent="0.25">
      <c r="A690" s="6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x14ac:dyDescent="0.25">
      <c r="A691" s="6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x14ac:dyDescent="0.25">
      <c r="A692" s="6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x14ac:dyDescent="0.25">
      <c r="A693" s="6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x14ac:dyDescent="0.25">
      <c r="A694" s="6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x14ac:dyDescent="0.25">
      <c r="A695" s="6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x14ac:dyDescent="0.25">
      <c r="A696" s="6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x14ac:dyDescent="0.25">
      <c r="A697" s="6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x14ac:dyDescent="0.25">
      <c r="A698" s="6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x14ac:dyDescent="0.25">
      <c r="A699" s="6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x14ac:dyDescent="0.25">
      <c r="A700" s="6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x14ac:dyDescent="0.25">
      <c r="A701" s="6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x14ac:dyDescent="0.25">
      <c r="A702" s="6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x14ac:dyDescent="0.25">
      <c r="A703" s="6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x14ac:dyDescent="0.25">
      <c r="A704" s="6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x14ac:dyDescent="0.25">
      <c r="A705" s="6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x14ac:dyDescent="0.25">
      <c r="A706" s="6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x14ac:dyDescent="0.25">
      <c r="A707" s="6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x14ac:dyDescent="0.25">
      <c r="A708" s="6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x14ac:dyDescent="0.25">
      <c r="A709" s="6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x14ac:dyDescent="0.25">
      <c r="A710" s="6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x14ac:dyDescent="0.25">
      <c r="A711" s="6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x14ac:dyDescent="0.25">
      <c r="A712" s="6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x14ac:dyDescent="0.25">
      <c r="A713" s="6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x14ac:dyDescent="0.25">
      <c r="A714" s="6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x14ac:dyDescent="0.25">
      <c r="A715" s="6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x14ac:dyDescent="0.25">
      <c r="A716" s="6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x14ac:dyDescent="0.25">
      <c r="A717" s="6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x14ac:dyDescent="0.25">
      <c r="A718" s="6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x14ac:dyDescent="0.25">
      <c r="A719" s="6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x14ac:dyDescent="0.25">
      <c r="A720" s="6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x14ac:dyDescent="0.25">
      <c r="A721" s="6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x14ac:dyDescent="0.25">
      <c r="A722" s="6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x14ac:dyDescent="0.25">
      <c r="A723" s="6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x14ac:dyDescent="0.25">
      <c r="A724" s="6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x14ac:dyDescent="0.25">
      <c r="A725" s="6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x14ac:dyDescent="0.25">
      <c r="A726" s="6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x14ac:dyDescent="0.25">
      <c r="A727" s="6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x14ac:dyDescent="0.25">
      <c r="A728" s="6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x14ac:dyDescent="0.25">
      <c r="A729" s="6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x14ac:dyDescent="0.25">
      <c r="A730" s="6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x14ac:dyDescent="0.25">
      <c r="A731" s="6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x14ac:dyDescent="0.25">
      <c r="A732" s="6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x14ac:dyDescent="0.25">
      <c r="A733" s="6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x14ac:dyDescent="0.25">
      <c r="A734" s="6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x14ac:dyDescent="0.25">
      <c r="A735" s="6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x14ac:dyDescent="0.25">
      <c r="A736" s="6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x14ac:dyDescent="0.25">
      <c r="A737" s="6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x14ac:dyDescent="0.25">
      <c r="A738" s="6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x14ac:dyDescent="0.25">
      <c r="A739" s="6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x14ac:dyDescent="0.25">
      <c r="A740" s="6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x14ac:dyDescent="0.25">
      <c r="A741" s="6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x14ac:dyDescent="0.25">
      <c r="A742" s="6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x14ac:dyDescent="0.25">
      <c r="A743" s="6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x14ac:dyDescent="0.25">
      <c r="A744" s="6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x14ac:dyDescent="0.25">
      <c r="A745" s="6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x14ac:dyDescent="0.25">
      <c r="A746" s="6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x14ac:dyDescent="0.25">
      <c r="A747" s="6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x14ac:dyDescent="0.25">
      <c r="A748" s="6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x14ac:dyDescent="0.25">
      <c r="A749" s="6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x14ac:dyDescent="0.25">
      <c r="A750" s="6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x14ac:dyDescent="0.25">
      <c r="A751" s="6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x14ac:dyDescent="0.25">
      <c r="A752" s="6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x14ac:dyDescent="0.25">
      <c r="A753" s="6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x14ac:dyDescent="0.25">
      <c r="A754" s="6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x14ac:dyDescent="0.25">
      <c r="A755" s="6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x14ac:dyDescent="0.25">
      <c r="A756" s="6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x14ac:dyDescent="0.25">
      <c r="A757" s="6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x14ac:dyDescent="0.25">
      <c r="A758" s="6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x14ac:dyDescent="0.25">
      <c r="A759" s="6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x14ac:dyDescent="0.25">
      <c r="A760" s="6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x14ac:dyDescent="0.25">
      <c r="A761" s="6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x14ac:dyDescent="0.25">
      <c r="A762" s="6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x14ac:dyDescent="0.25">
      <c r="A763" s="6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x14ac:dyDescent="0.25">
      <c r="A764" s="6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x14ac:dyDescent="0.25">
      <c r="A765" s="6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x14ac:dyDescent="0.25">
      <c r="A766" s="6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x14ac:dyDescent="0.25">
      <c r="A767" s="6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x14ac:dyDescent="0.25">
      <c r="A768" s="6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x14ac:dyDescent="0.25">
      <c r="A769" s="6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x14ac:dyDescent="0.25">
      <c r="A770" s="6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x14ac:dyDescent="0.25">
      <c r="A771" s="6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x14ac:dyDescent="0.25">
      <c r="A772" s="6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x14ac:dyDescent="0.25">
      <c r="A773" s="6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x14ac:dyDescent="0.25">
      <c r="A774" s="6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x14ac:dyDescent="0.25">
      <c r="A775" s="6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x14ac:dyDescent="0.25">
      <c r="A776" s="6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x14ac:dyDescent="0.25">
      <c r="A777" s="6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x14ac:dyDescent="0.25">
      <c r="A778" s="6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x14ac:dyDescent="0.25">
      <c r="A779" s="6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x14ac:dyDescent="0.25">
      <c r="A780" s="6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x14ac:dyDescent="0.25">
      <c r="A781" s="6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x14ac:dyDescent="0.25">
      <c r="A782" s="6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x14ac:dyDescent="0.25">
      <c r="A783" s="6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x14ac:dyDescent="0.25">
      <c r="A784" s="6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x14ac:dyDescent="0.25">
      <c r="A785" s="6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x14ac:dyDescent="0.25">
      <c r="A786" s="6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x14ac:dyDescent="0.25">
      <c r="A787" s="6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x14ac:dyDescent="0.25">
      <c r="A788" s="6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x14ac:dyDescent="0.25">
      <c r="A789" s="6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x14ac:dyDescent="0.25">
      <c r="A790" s="6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x14ac:dyDescent="0.25">
      <c r="A791" s="6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x14ac:dyDescent="0.25">
      <c r="A792" s="6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x14ac:dyDescent="0.25">
      <c r="A793" s="6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x14ac:dyDescent="0.25">
      <c r="A794" s="6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x14ac:dyDescent="0.25">
      <c r="A795" s="6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x14ac:dyDescent="0.25">
      <c r="A796" s="6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x14ac:dyDescent="0.25">
      <c r="A797" s="6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x14ac:dyDescent="0.25">
      <c r="A798" s="6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x14ac:dyDescent="0.25">
      <c r="A799" s="6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x14ac:dyDescent="0.25">
      <c r="A800" s="6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x14ac:dyDescent="0.25">
      <c r="A801" s="6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x14ac:dyDescent="0.25">
      <c r="A802" s="6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x14ac:dyDescent="0.25">
      <c r="A803" s="6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x14ac:dyDescent="0.25">
      <c r="A804" s="6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x14ac:dyDescent="0.25">
      <c r="A805" s="6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x14ac:dyDescent="0.25">
      <c r="A806" s="6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x14ac:dyDescent="0.25">
      <c r="A807" s="6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x14ac:dyDescent="0.25">
      <c r="A808" s="6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x14ac:dyDescent="0.25">
      <c r="A809" s="6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x14ac:dyDescent="0.25">
      <c r="A810" s="6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x14ac:dyDescent="0.25">
      <c r="A811" s="6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x14ac:dyDescent="0.25">
      <c r="A812" s="6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x14ac:dyDescent="0.25">
      <c r="A813" s="6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x14ac:dyDescent="0.25">
      <c r="A814" s="6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x14ac:dyDescent="0.25">
      <c r="A815" s="6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x14ac:dyDescent="0.25">
      <c r="A816" s="6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x14ac:dyDescent="0.25">
      <c r="A817" s="6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x14ac:dyDescent="0.25">
      <c r="A818" s="6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x14ac:dyDescent="0.25">
      <c r="A819" s="6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x14ac:dyDescent="0.25">
      <c r="A820" s="6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x14ac:dyDescent="0.25">
      <c r="A821" s="6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x14ac:dyDescent="0.25">
      <c r="A822" s="6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x14ac:dyDescent="0.25">
      <c r="A823" s="6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x14ac:dyDescent="0.25">
      <c r="A824" s="6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x14ac:dyDescent="0.25">
      <c r="A825" s="6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x14ac:dyDescent="0.25">
      <c r="A826" s="6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x14ac:dyDescent="0.25">
      <c r="A827" s="6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x14ac:dyDescent="0.25">
      <c r="A828" s="6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x14ac:dyDescent="0.25">
      <c r="A829" s="6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x14ac:dyDescent="0.25">
      <c r="A830" s="6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x14ac:dyDescent="0.25">
      <c r="A831" s="6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x14ac:dyDescent="0.25">
      <c r="A832" s="6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x14ac:dyDescent="0.25">
      <c r="A833" s="6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x14ac:dyDescent="0.25">
      <c r="A834" s="6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x14ac:dyDescent="0.25">
      <c r="A835" s="6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x14ac:dyDescent="0.25">
      <c r="A836" s="6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x14ac:dyDescent="0.25">
      <c r="A837" s="6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x14ac:dyDescent="0.25">
      <c r="A838" s="6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x14ac:dyDescent="0.25">
      <c r="A839" s="6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x14ac:dyDescent="0.25">
      <c r="A840" s="6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x14ac:dyDescent="0.25">
      <c r="A841" s="6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x14ac:dyDescent="0.25">
      <c r="A842" s="6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x14ac:dyDescent="0.25">
      <c r="A843" s="6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x14ac:dyDescent="0.25">
      <c r="A844" s="6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x14ac:dyDescent="0.25">
      <c r="A845" s="6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x14ac:dyDescent="0.25">
      <c r="A846" s="6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x14ac:dyDescent="0.25">
      <c r="A847" s="6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x14ac:dyDescent="0.25">
      <c r="A848" s="6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x14ac:dyDescent="0.25">
      <c r="A849" s="6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x14ac:dyDescent="0.25">
      <c r="A850" s="6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x14ac:dyDescent="0.25">
      <c r="A851" s="6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x14ac:dyDescent="0.25">
      <c r="A852" s="6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x14ac:dyDescent="0.25">
      <c r="A853" s="6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x14ac:dyDescent="0.25">
      <c r="A854" s="6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x14ac:dyDescent="0.25">
      <c r="A855" s="6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x14ac:dyDescent="0.25">
      <c r="A856" s="6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x14ac:dyDescent="0.25">
      <c r="A857" s="6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x14ac:dyDescent="0.25">
      <c r="A858" s="6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x14ac:dyDescent="0.25">
      <c r="A859" s="6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x14ac:dyDescent="0.25">
      <c r="A860" s="6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x14ac:dyDescent="0.25">
      <c r="A861" s="6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x14ac:dyDescent="0.25">
      <c r="A862" s="6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x14ac:dyDescent="0.25">
      <c r="A863" s="6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x14ac:dyDescent="0.25">
      <c r="A864" s="6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x14ac:dyDescent="0.25">
      <c r="A865" s="6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x14ac:dyDescent="0.25">
      <c r="A866" s="6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x14ac:dyDescent="0.25">
      <c r="A867" s="6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x14ac:dyDescent="0.25">
      <c r="A868" s="6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x14ac:dyDescent="0.25">
      <c r="A869" s="6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x14ac:dyDescent="0.25">
      <c r="A870" s="6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x14ac:dyDescent="0.25">
      <c r="A871" s="6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x14ac:dyDescent="0.25">
      <c r="A872" s="6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x14ac:dyDescent="0.25">
      <c r="A873" s="6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x14ac:dyDescent="0.25">
      <c r="A874" s="6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x14ac:dyDescent="0.25">
      <c r="A875" s="6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x14ac:dyDescent="0.25">
      <c r="A876" s="6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x14ac:dyDescent="0.25">
      <c r="A877" s="6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x14ac:dyDescent="0.25">
      <c r="A878" s="6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x14ac:dyDescent="0.25">
      <c r="A879" s="6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x14ac:dyDescent="0.25">
      <c r="A880" s="6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x14ac:dyDescent="0.25">
      <c r="A881" s="6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x14ac:dyDescent="0.25">
      <c r="A882" s="6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x14ac:dyDescent="0.25">
      <c r="A883" s="6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x14ac:dyDescent="0.25">
      <c r="A884" s="6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x14ac:dyDescent="0.25">
      <c r="A885" s="6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x14ac:dyDescent="0.25">
      <c r="A886" s="6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x14ac:dyDescent="0.25">
      <c r="A887" s="6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x14ac:dyDescent="0.25">
      <c r="A888" s="6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x14ac:dyDescent="0.25">
      <c r="A889" s="6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x14ac:dyDescent="0.25">
      <c r="A890" s="6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x14ac:dyDescent="0.25">
      <c r="A891" s="6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x14ac:dyDescent="0.25">
      <c r="A892" s="6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x14ac:dyDescent="0.25">
      <c r="A893" s="6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x14ac:dyDescent="0.25">
      <c r="A894" s="6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x14ac:dyDescent="0.25">
      <c r="A895" s="6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x14ac:dyDescent="0.25">
      <c r="A896" s="6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x14ac:dyDescent="0.25">
      <c r="A897" s="6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x14ac:dyDescent="0.25">
      <c r="A898" s="6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x14ac:dyDescent="0.25">
      <c r="A899" s="6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x14ac:dyDescent="0.25">
      <c r="A900" s="6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x14ac:dyDescent="0.25">
      <c r="A901" s="6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x14ac:dyDescent="0.25">
      <c r="A902" s="6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x14ac:dyDescent="0.25">
      <c r="A903" s="6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x14ac:dyDescent="0.25">
      <c r="A904" s="6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x14ac:dyDescent="0.25">
      <c r="A905" s="6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x14ac:dyDescent="0.25">
      <c r="A906" s="6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x14ac:dyDescent="0.25">
      <c r="A907" s="6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x14ac:dyDescent="0.25">
      <c r="A908" s="6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x14ac:dyDescent="0.25">
      <c r="A909" s="6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x14ac:dyDescent="0.25">
      <c r="A910" s="6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x14ac:dyDescent="0.25">
      <c r="A911" s="6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x14ac:dyDescent="0.25">
      <c r="A912" s="6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x14ac:dyDescent="0.25">
      <c r="A913" s="6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x14ac:dyDescent="0.25">
      <c r="A914" s="6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x14ac:dyDescent="0.25">
      <c r="A915" s="6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x14ac:dyDescent="0.25">
      <c r="A916" s="6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x14ac:dyDescent="0.25">
      <c r="A917" s="6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x14ac:dyDescent="0.25">
      <c r="A918" s="6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x14ac:dyDescent="0.25">
      <c r="A919" s="6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x14ac:dyDescent="0.25">
      <c r="A920" s="6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x14ac:dyDescent="0.25">
      <c r="A921" s="6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x14ac:dyDescent="0.25">
      <c r="A922" s="6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x14ac:dyDescent="0.25">
      <c r="A923" s="6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x14ac:dyDescent="0.25">
      <c r="A924" s="6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x14ac:dyDescent="0.25">
      <c r="A925" s="6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x14ac:dyDescent="0.25">
      <c r="A926" s="6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x14ac:dyDescent="0.25">
      <c r="A927" s="6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x14ac:dyDescent="0.25">
      <c r="A928" s="6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x14ac:dyDescent="0.25">
      <c r="A929" s="6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x14ac:dyDescent="0.25">
      <c r="A930" s="6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x14ac:dyDescent="0.25">
      <c r="A931" s="6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x14ac:dyDescent="0.25">
      <c r="A932" s="6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x14ac:dyDescent="0.25">
      <c r="A933" s="6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x14ac:dyDescent="0.25">
      <c r="A934" s="6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x14ac:dyDescent="0.25">
      <c r="A935" s="6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x14ac:dyDescent="0.25">
      <c r="A936" s="6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x14ac:dyDescent="0.25">
      <c r="A937" s="6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x14ac:dyDescent="0.25">
      <c r="A938" s="6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x14ac:dyDescent="0.25">
      <c r="A939" s="6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x14ac:dyDescent="0.25">
      <c r="A940" s="6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x14ac:dyDescent="0.25">
      <c r="A941" s="6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x14ac:dyDescent="0.25">
      <c r="A942" s="6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x14ac:dyDescent="0.25">
      <c r="A943" s="6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x14ac:dyDescent="0.25">
      <c r="A944" s="6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x14ac:dyDescent="0.25">
      <c r="A945" s="6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x14ac:dyDescent="0.25">
      <c r="A946" s="6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x14ac:dyDescent="0.25">
      <c r="A947" s="6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x14ac:dyDescent="0.25">
      <c r="A948" s="6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x14ac:dyDescent="0.25">
      <c r="A949" s="6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x14ac:dyDescent="0.25">
      <c r="A950" s="6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x14ac:dyDescent="0.25">
      <c r="A951" s="6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x14ac:dyDescent="0.25">
      <c r="A952" s="6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x14ac:dyDescent="0.25">
      <c r="A953" s="6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x14ac:dyDescent="0.25">
      <c r="A954" s="6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x14ac:dyDescent="0.25">
      <c r="A955" s="6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x14ac:dyDescent="0.25">
      <c r="A956" s="6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x14ac:dyDescent="0.25">
      <c r="A957" s="6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x14ac:dyDescent="0.25">
      <c r="A958" s="6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x14ac:dyDescent="0.25">
      <c r="A959" s="6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x14ac:dyDescent="0.25">
      <c r="A960" s="6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x14ac:dyDescent="0.25">
      <c r="A961" s="6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x14ac:dyDescent="0.25">
      <c r="A962" s="6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x14ac:dyDescent="0.25">
      <c r="A963" s="6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x14ac:dyDescent="0.25">
      <c r="A964" s="6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x14ac:dyDescent="0.25">
      <c r="A965" s="6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x14ac:dyDescent="0.25">
      <c r="A966" s="6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x14ac:dyDescent="0.25">
      <c r="A967" s="6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x14ac:dyDescent="0.25">
      <c r="A968" s="6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x14ac:dyDescent="0.25">
      <c r="A969" s="6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x14ac:dyDescent="0.25">
      <c r="A970" s="6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x14ac:dyDescent="0.25">
      <c r="A971" s="6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x14ac:dyDescent="0.25">
      <c r="A972" s="6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x14ac:dyDescent="0.25">
      <c r="A973" s="6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x14ac:dyDescent="0.25">
      <c r="A974" s="6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x14ac:dyDescent="0.25">
      <c r="A975" s="6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x14ac:dyDescent="0.25">
      <c r="A976" s="6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x14ac:dyDescent="0.25">
      <c r="A977" s="6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x14ac:dyDescent="0.25">
      <c r="A978" s="6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x14ac:dyDescent="0.25">
      <c r="A979" s="6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x14ac:dyDescent="0.25">
      <c r="A980" s="6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x14ac:dyDescent="0.25">
      <c r="A981" s="6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x14ac:dyDescent="0.25">
      <c r="A982" s="6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x14ac:dyDescent="0.25">
      <c r="A983" s="6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x14ac:dyDescent="0.25">
      <c r="A984" s="6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x14ac:dyDescent="0.25">
      <c r="A985" s="6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x14ac:dyDescent="0.25">
      <c r="A986" s="6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x14ac:dyDescent="0.25">
      <c r="A987" s="6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x14ac:dyDescent="0.25">
      <c r="A988" s="6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x14ac:dyDescent="0.25">
      <c r="A989" s="6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x14ac:dyDescent="0.25">
      <c r="A990" s="6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x14ac:dyDescent="0.25">
      <c r="A991" s="6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x14ac:dyDescent="0.25">
      <c r="A992" s="6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x14ac:dyDescent="0.25">
      <c r="A993" s="6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x14ac:dyDescent="0.25">
      <c r="A994" s="6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x14ac:dyDescent="0.25">
      <c r="A995" s="6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1:26" x14ac:dyDescent="0.25">
      <c r="A996" s="6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x14ac:dyDescent="0.25">
      <c r="A997" s="6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1:26" x14ac:dyDescent="0.25">
      <c r="A998" s="6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1:26" x14ac:dyDescent="0.25">
      <c r="A999" s="6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spans="1:26" x14ac:dyDescent="0.25">
      <c r="A1000" s="6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  <row r="1001" spans="1:26" x14ac:dyDescent="0.25">
      <c r="A1001" s="6"/>
      <c r="B1001" s="9"/>
      <c r="C1001" s="9"/>
      <c r="D1001" s="9"/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</row>
    <row r="1002" spans="1:26" x14ac:dyDescent="0.25">
      <c r="A1002" s="6"/>
      <c r="B1002" s="9"/>
      <c r="C1002" s="9"/>
      <c r="D1002" s="9"/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</row>
  </sheetData>
  <sheetProtection password="E3A5" sheet="1" objects="1" scenarios="1"/>
  <mergeCells count="2">
    <mergeCell ref="A1:E1"/>
    <mergeCell ref="A3:E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019"/>
  <sheetViews>
    <sheetView showGridLines="0" tabSelected="1" zoomScaleNormal="100" workbookViewId="0">
      <pane ySplit="7" topLeftCell="A8" activePane="bottomLeft" state="frozen"/>
      <selection activeCell="E20" sqref="E20"/>
      <selection pane="bottomLeft" activeCell="G1" sqref="G1"/>
    </sheetView>
  </sheetViews>
  <sheetFormatPr defaultColWidth="14.42578125" defaultRowHeight="15.75" customHeight="1" x14ac:dyDescent="0.2"/>
  <cols>
    <col min="1" max="1" width="10.5703125" style="3" customWidth="1"/>
    <col min="2" max="2" width="38.5703125" style="3" customWidth="1"/>
    <col min="3" max="16384" width="14.42578125" style="3"/>
  </cols>
  <sheetData>
    <row r="1" spans="1:26" ht="15.75" customHeight="1" x14ac:dyDescent="0.25">
      <c r="A1" s="109" t="s">
        <v>158</v>
      </c>
      <c r="B1" s="110"/>
      <c r="C1" s="110"/>
      <c r="D1" s="110"/>
      <c r="E1" s="110"/>
    </row>
    <row r="2" spans="1:26" ht="6" customHeight="1" x14ac:dyDescent="0.2"/>
    <row r="3" spans="1:26" ht="20.25" customHeight="1" x14ac:dyDescent="0.25">
      <c r="A3" s="111" t="s">
        <v>60</v>
      </c>
      <c r="B3" s="112"/>
      <c r="C3" s="112"/>
      <c r="D3" s="112"/>
      <c r="E3" s="112"/>
    </row>
    <row r="4" spans="1:26" ht="16.5" customHeight="1" x14ac:dyDescent="0.2">
      <c r="D4" s="30" t="s">
        <v>157</v>
      </c>
    </row>
    <row r="5" spans="1:26" x14ac:dyDescent="0.25">
      <c r="A5" s="4" t="s">
        <v>0</v>
      </c>
      <c r="B5" s="5" t="s">
        <v>128</v>
      </c>
      <c r="C5" s="40">
        <v>1</v>
      </c>
      <c r="D5" s="4" t="s">
        <v>156</v>
      </c>
      <c r="E5" s="2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x14ac:dyDescent="0.25">
      <c r="A6" s="6"/>
      <c r="B6" s="7"/>
      <c r="C6" s="8"/>
      <c r="D6" s="8"/>
      <c r="E6" s="8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x14ac:dyDescent="0.25">
      <c r="A7" s="6"/>
      <c r="B7" s="7" t="s">
        <v>127</v>
      </c>
      <c r="C7" s="8" t="s">
        <v>1</v>
      </c>
      <c r="D7" s="8" t="s">
        <v>2</v>
      </c>
      <c r="E7" s="8" t="s">
        <v>3</v>
      </c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x14ac:dyDescent="0.25">
      <c r="A8" s="6"/>
      <c r="B8" s="7"/>
      <c r="C8" s="8"/>
      <c r="D8" s="8"/>
      <c r="E8" s="8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x14ac:dyDescent="0.25">
      <c r="A9" s="6"/>
      <c r="B9" s="10" t="s">
        <v>4</v>
      </c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x14ac:dyDescent="0.25">
      <c r="A10" s="6"/>
      <c r="B10" s="1" t="s">
        <v>5</v>
      </c>
      <c r="C10" s="47"/>
      <c r="D10" s="29">
        <f t="shared" ref="D10:D13" si="0">E10/12</f>
        <v>0</v>
      </c>
      <c r="E10" s="29">
        <f t="shared" ref="E10:E13" si="1">C10*52</f>
        <v>0</v>
      </c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x14ac:dyDescent="0.25">
      <c r="A11" s="6"/>
      <c r="B11" s="1" t="s">
        <v>6</v>
      </c>
      <c r="C11" s="47"/>
      <c r="D11" s="29">
        <f t="shared" si="0"/>
        <v>0</v>
      </c>
      <c r="E11" s="29">
        <f t="shared" si="1"/>
        <v>0</v>
      </c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x14ac:dyDescent="0.25">
      <c r="A12" s="6"/>
      <c r="B12" s="1" t="s">
        <v>7</v>
      </c>
      <c r="C12" s="47"/>
      <c r="D12" s="29">
        <f t="shared" si="0"/>
        <v>0</v>
      </c>
      <c r="E12" s="29">
        <f t="shared" si="1"/>
        <v>0</v>
      </c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x14ac:dyDescent="0.25">
      <c r="A13" s="6"/>
      <c r="B13" s="1" t="s">
        <v>30</v>
      </c>
      <c r="C13" s="48"/>
      <c r="D13" s="49">
        <f t="shared" si="0"/>
        <v>0</v>
      </c>
      <c r="E13" s="49">
        <f t="shared" si="1"/>
        <v>0</v>
      </c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x14ac:dyDescent="0.25">
      <c r="A14" s="4" t="s">
        <v>8</v>
      </c>
      <c r="B14" s="7" t="s">
        <v>9</v>
      </c>
      <c r="C14" s="39">
        <f t="shared" ref="C14:E14" si="2">SUM(C10:C13)</f>
        <v>0</v>
      </c>
      <c r="D14" s="39">
        <f t="shared" si="2"/>
        <v>0</v>
      </c>
      <c r="E14" s="39">
        <f t="shared" si="2"/>
        <v>0</v>
      </c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x14ac:dyDescent="0.25">
      <c r="A15" s="6"/>
      <c r="B15" s="14"/>
      <c r="C15" s="15"/>
      <c r="D15" s="11"/>
      <c r="E15" s="11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x14ac:dyDescent="0.25">
      <c r="A16" s="16"/>
      <c r="B16" s="17" t="s">
        <v>10</v>
      </c>
      <c r="C16" s="11"/>
      <c r="D16" s="11"/>
      <c r="E16" s="11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x14ac:dyDescent="0.25">
      <c r="A17" s="4"/>
      <c r="B17" s="14" t="s">
        <v>11</v>
      </c>
      <c r="C17" s="47"/>
      <c r="D17" s="29">
        <f t="shared" ref="D17:D31" si="3">E17/12</f>
        <v>0</v>
      </c>
      <c r="E17" s="29">
        <f t="shared" ref="E17:E31" si="4">C17*52</f>
        <v>0</v>
      </c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x14ac:dyDescent="0.25">
      <c r="A18" s="4"/>
      <c r="B18" s="14" t="s">
        <v>12</v>
      </c>
      <c r="C18" s="47"/>
      <c r="D18" s="29">
        <f t="shared" si="3"/>
        <v>0</v>
      </c>
      <c r="E18" s="29">
        <f t="shared" si="4"/>
        <v>0</v>
      </c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x14ac:dyDescent="0.25">
      <c r="A19" s="4"/>
      <c r="B19" s="14" t="s">
        <v>13</v>
      </c>
      <c r="C19" s="47"/>
      <c r="D19" s="29">
        <f t="shared" si="3"/>
        <v>0</v>
      </c>
      <c r="E19" s="29">
        <f t="shared" si="4"/>
        <v>0</v>
      </c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x14ac:dyDescent="0.25">
      <c r="A20" s="4"/>
      <c r="B20" s="14" t="s">
        <v>14</v>
      </c>
      <c r="C20" s="47"/>
      <c r="D20" s="29">
        <f t="shared" si="3"/>
        <v>0</v>
      </c>
      <c r="E20" s="29">
        <f t="shared" si="4"/>
        <v>0</v>
      </c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x14ac:dyDescent="0.25">
      <c r="A21" s="4"/>
      <c r="B21" s="14" t="s">
        <v>15</v>
      </c>
      <c r="C21" s="47"/>
      <c r="D21" s="29">
        <f t="shared" si="3"/>
        <v>0</v>
      </c>
      <c r="E21" s="29">
        <f t="shared" si="4"/>
        <v>0</v>
      </c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x14ac:dyDescent="0.25">
      <c r="A22" s="4"/>
      <c r="B22" s="18" t="s">
        <v>16</v>
      </c>
      <c r="C22" s="47"/>
      <c r="D22" s="29">
        <f t="shared" si="3"/>
        <v>0</v>
      </c>
      <c r="E22" s="29">
        <f t="shared" si="4"/>
        <v>0</v>
      </c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x14ac:dyDescent="0.25">
      <c r="A23" s="4"/>
      <c r="B23" s="18" t="s">
        <v>17</v>
      </c>
      <c r="C23" s="47"/>
      <c r="D23" s="29">
        <f t="shared" si="3"/>
        <v>0</v>
      </c>
      <c r="E23" s="29">
        <f t="shared" si="4"/>
        <v>0</v>
      </c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x14ac:dyDescent="0.25">
      <c r="A24" s="4"/>
      <c r="B24" s="14" t="s">
        <v>31</v>
      </c>
      <c r="C24" s="47"/>
      <c r="D24" s="29">
        <f t="shared" si="3"/>
        <v>0</v>
      </c>
      <c r="E24" s="29">
        <f t="shared" si="4"/>
        <v>0</v>
      </c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x14ac:dyDescent="0.25">
      <c r="A25" s="4"/>
      <c r="B25" s="14" t="s">
        <v>18</v>
      </c>
      <c r="C25" s="47"/>
      <c r="D25" s="29">
        <f t="shared" si="3"/>
        <v>0</v>
      </c>
      <c r="E25" s="29">
        <f t="shared" si="4"/>
        <v>0</v>
      </c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x14ac:dyDescent="0.25">
      <c r="A26" s="4"/>
      <c r="B26" s="1" t="s">
        <v>19</v>
      </c>
      <c r="C26" s="47"/>
      <c r="D26" s="29">
        <f t="shared" si="3"/>
        <v>0</v>
      </c>
      <c r="E26" s="29">
        <f t="shared" si="4"/>
        <v>0</v>
      </c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x14ac:dyDescent="0.25">
      <c r="A27" s="4"/>
      <c r="B27" s="1" t="s">
        <v>19</v>
      </c>
      <c r="C27" s="47"/>
      <c r="D27" s="29">
        <f t="shared" ref="D27" si="5">E27/12</f>
        <v>0</v>
      </c>
      <c r="E27" s="29">
        <f t="shared" ref="E27" si="6">C27*52</f>
        <v>0</v>
      </c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x14ac:dyDescent="0.25">
      <c r="A28" s="4"/>
      <c r="B28" s="1" t="s">
        <v>19</v>
      </c>
      <c r="C28" s="47"/>
      <c r="D28" s="29">
        <f t="shared" si="3"/>
        <v>0</v>
      </c>
      <c r="E28" s="29">
        <f t="shared" si="4"/>
        <v>0</v>
      </c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x14ac:dyDescent="0.25">
      <c r="A29" s="4"/>
      <c r="B29" s="1" t="s">
        <v>19</v>
      </c>
      <c r="C29" s="47"/>
      <c r="D29" s="29">
        <f t="shared" si="3"/>
        <v>0</v>
      </c>
      <c r="E29" s="29">
        <f t="shared" si="4"/>
        <v>0</v>
      </c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x14ac:dyDescent="0.25">
      <c r="A30" s="6"/>
      <c r="B30" s="1" t="s">
        <v>19</v>
      </c>
      <c r="C30" s="47"/>
      <c r="D30" s="29">
        <f t="shared" si="3"/>
        <v>0</v>
      </c>
      <c r="E30" s="29">
        <f t="shared" si="4"/>
        <v>0</v>
      </c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x14ac:dyDescent="0.25">
      <c r="A31" s="6"/>
      <c r="B31" s="14" t="s">
        <v>20</v>
      </c>
      <c r="C31" s="48"/>
      <c r="D31" s="49">
        <f t="shared" si="3"/>
        <v>0</v>
      </c>
      <c r="E31" s="49">
        <f t="shared" si="4"/>
        <v>0</v>
      </c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x14ac:dyDescent="0.25">
      <c r="A32" s="4" t="s">
        <v>21</v>
      </c>
      <c r="B32" s="7" t="s">
        <v>22</v>
      </c>
      <c r="C32" s="28">
        <f>SUM(C17:C31)</f>
        <v>0</v>
      </c>
      <c r="D32" s="28">
        <f>SUM(D17:D31)</f>
        <v>0</v>
      </c>
      <c r="E32" s="28">
        <f>SUM(E17:E31)</f>
        <v>0</v>
      </c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x14ac:dyDescent="0.25">
      <c r="A33" s="4"/>
      <c r="B33" s="7"/>
      <c r="C33" s="19"/>
      <c r="D33" s="19"/>
      <c r="E33" s="1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x14ac:dyDescent="0.25">
      <c r="A34" s="4"/>
      <c r="B34" s="17" t="s">
        <v>26</v>
      </c>
      <c r="C34" s="20"/>
      <c r="D34" s="20"/>
      <c r="E34" s="20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x14ac:dyDescent="0.25">
      <c r="A35" s="4"/>
      <c r="B35" s="14" t="s">
        <v>27</v>
      </c>
      <c r="C35" s="47"/>
      <c r="D35" s="29">
        <f t="shared" ref="D35:D38" si="7">E35/12</f>
        <v>0</v>
      </c>
      <c r="E35" s="29">
        <f t="shared" ref="E35:E38" si="8">C35*52</f>
        <v>0</v>
      </c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x14ac:dyDescent="0.25">
      <c r="A36" s="4"/>
      <c r="B36" s="21" t="s">
        <v>28</v>
      </c>
      <c r="C36" s="47"/>
      <c r="D36" s="29">
        <f t="shared" si="7"/>
        <v>0</v>
      </c>
      <c r="E36" s="29">
        <f t="shared" si="8"/>
        <v>0</v>
      </c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x14ac:dyDescent="0.25">
      <c r="A37" s="6"/>
      <c r="B37" s="1" t="s">
        <v>19</v>
      </c>
      <c r="C37" s="47"/>
      <c r="D37" s="29">
        <f t="shared" si="7"/>
        <v>0</v>
      </c>
      <c r="E37" s="29">
        <f t="shared" si="8"/>
        <v>0</v>
      </c>
      <c r="F37" s="9"/>
      <c r="G37" s="6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x14ac:dyDescent="0.25">
      <c r="A38" s="6"/>
      <c r="B38" s="1" t="s">
        <v>19</v>
      </c>
      <c r="C38" s="48"/>
      <c r="D38" s="49">
        <f t="shared" si="7"/>
        <v>0</v>
      </c>
      <c r="E38" s="49">
        <f t="shared" si="8"/>
        <v>0</v>
      </c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x14ac:dyDescent="0.25">
      <c r="A39" s="4" t="s">
        <v>23</v>
      </c>
      <c r="B39" s="7" t="s">
        <v>29</v>
      </c>
      <c r="C39" s="28">
        <f>SUM(C34:C38)</f>
        <v>0</v>
      </c>
      <c r="D39" s="28">
        <f>SUM(D34:D38)</f>
        <v>0</v>
      </c>
      <c r="E39" s="28">
        <f>SUM(E34:E38)</f>
        <v>0</v>
      </c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x14ac:dyDescent="0.25">
      <c r="A40" s="4"/>
      <c r="B40" s="7"/>
      <c r="C40" s="19"/>
      <c r="D40" s="19"/>
      <c r="E40" s="1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x14ac:dyDescent="0.25">
      <c r="A41" s="30" t="s">
        <v>24</v>
      </c>
      <c r="B41" s="23" t="s">
        <v>32</v>
      </c>
      <c r="C41" s="28">
        <f>+C14-C32-C39</f>
        <v>0</v>
      </c>
      <c r="D41" s="28">
        <f>+D14-D32-D39</f>
        <v>0</v>
      </c>
      <c r="E41" s="28">
        <f>+E14-E32-E39</f>
        <v>0</v>
      </c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x14ac:dyDescent="0.25">
      <c r="A42" s="6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x14ac:dyDescent="0.25">
      <c r="A43" s="4" t="s">
        <v>25</v>
      </c>
      <c r="B43" s="27" t="s">
        <v>161</v>
      </c>
      <c r="C43" s="28">
        <f>C41/$C$5</f>
        <v>0</v>
      </c>
      <c r="D43" s="28">
        <f>D41/$C$5</f>
        <v>0</v>
      </c>
      <c r="E43" s="28">
        <f>E41/$C$5</f>
        <v>0</v>
      </c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</row>
    <row r="44" spans="1:26" ht="11.25" customHeight="1" x14ac:dyDescent="0.25">
      <c r="A44" s="6"/>
      <c r="B44" s="25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4.5" customHeight="1" x14ac:dyDescent="0.25"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16.5" x14ac:dyDescent="0.25">
      <c r="A46" s="36" t="s">
        <v>92</v>
      </c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x14ac:dyDescent="0.25"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x14ac:dyDescent="0.25"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x14ac:dyDescent="0.25">
      <c r="A49" s="6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x14ac:dyDescent="0.25">
      <c r="A50" s="6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x14ac:dyDescent="0.25">
      <c r="A51" s="6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x14ac:dyDescent="0.25">
      <c r="A52" s="6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x14ac:dyDescent="0.25">
      <c r="A53" s="6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x14ac:dyDescent="0.25">
      <c r="A54" s="6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x14ac:dyDescent="0.25">
      <c r="A55" s="6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x14ac:dyDescent="0.25">
      <c r="A56" s="6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x14ac:dyDescent="0.25">
      <c r="A57" s="6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x14ac:dyDescent="0.25">
      <c r="A58" s="6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x14ac:dyDescent="0.25">
      <c r="A59" s="6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x14ac:dyDescent="0.25">
      <c r="A60" s="6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x14ac:dyDescent="0.25">
      <c r="A61" s="6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x14ac:dyDescent="0.25">
      <c r="A62" s="6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x14ac:dyDescent="0.25">
      <c r="A63" s="6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x14ac:dyDescent="0.25">
      <c r="A64" s="6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x14ac:dyDescent="0.25">
      <c r="A65" s="6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x14ac:dyDescent="0.25">
      <c r="A66" s="6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x14ac:dyDescent="0.25">
      <c r="A67" s="6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x14ac:dyDescent="0.25">
      <c r="A68" s="6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x14ac:dyDescent="0.25">
      <c r="A69" s="6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x14ac:dyDescent="0.25">
      <c r="A70" s="6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x14ac:dyDescent="0.25">
      <c r="A71" s="6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x14ac:dyDescent="0.25">
      <c r="A72" s="6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x14ac:dyDescent="0.25">
      <c r="A73" s="6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x14ac:dyDescent="0.25">
      <c r="A74" s="6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x14ac:dyDescent="0.25">
      <c r="A75" s="6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x14ac:dyDescent="0.25">
      <c r="A76" s="6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x14ac:dyDescent="0.25">
      <c r="A77" s="6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x14ac:dyDescent="0.25">
      <c r="A78" s="6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x14ac:dyDescent="0.25">
      <c r="A79" s="6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x14ac:dyDescent="0.25">
      <c r="A80" s="6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x14ac:dyDescent="0.25">
      <c r="A81" s="6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x14ac:dyDescent="0.25">
      <c r="A82" s="6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x14ac:dyDescent="0.25">
      <c r="A83" s="6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x14ac:dyDescent="0.25">
      <c r="A84" s="6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x14ac:dyDescent="0.25">
      <c r="A85" s="6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x14ac:dyDescent="0.25">
      <c r="A86" s="6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x14ac:dyDescent="0.25">
      <c r="A87" s="6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x14ac:dyDescent="0.25">
      <c r="A88" s="6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x14ac:dyDescent="0.25">
      <c r="A89" s="6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x14ac:dyDescent="0.25">
      <c r="A90" s="6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x14ac:dyDescent="0.25">
      <c r="A91" s="6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x14ac:dyDescent="0.25">
      <c r="A92" s="6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x14ac:dyDescent="0.25">
      <c r="A93" s="6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x14ac:dyDescent="0.25">
      <c r="A94" s="6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x14ac:dyDescent="0.25">
      <c r="A95" s="6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x14ac:dyDescent="0.25">
      <c r="A96" s="6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x14ac:dyDescent="0.25">
      <c r="A97" s="6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x14ac:dyDescent="0.25">
      <c r="A98" s="6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x14ac:dyDescent="0.25">
      <c r="A99" s="6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x14ac:dyDescent="0.25">
      <c r="A100" s="6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x14ac:dyDescent="0.25">
      <c r="A101" s="6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x14ac:dyDescent="0.25">
      <c r="A102" s="6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x14ac:dyDescent="0.25">
      <c r="A103" s="6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x14ac:dyDescent="0.25">
      <c r="A104" s="6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x14ac:dyDescent="0.25">
      <c r="A105" s="6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x14ac:dyDescent="0.25">
      <c r="A106" s="6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x14ac:dyDescent="0.25">
      <c r="A107" s="6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x14ac:dyDescent="0.25">
      <c r="A108" s="6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x14ac:dyDescent="0.25">
      <c r="A109" s="6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x14ac:dyDescent="0.25">
      <c r="A110" s="6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x14ac:dyDescent="0.25">
      <c r="A111" s="6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x14ac:dyDescent="0.25">
      <c r="A112" s="6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x14ac:dyDescent="0.25">
      <c r="A113" s="6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x14ac:dyDescent="0.25">
      <c r="A114" s="6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x14ac:dyDescent="0.25">
      <c r="A115" s="6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x14ac:dyDescent="0.25">
      <c r="A116" s="6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x14ac:dyDescent="0.25">
      <c r="A117" s="6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x14ac:dyDescent="0.25">
      <c r="A118" s="6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x14ac:dyDescent="0.25">
      <c r="A119" s="6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x14ac:dyDescent="0.25">
      <c r="A120" s="6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x14ac:dyDescent="0.25">
      <c r="A121" s="6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x14ac:dyDescent="0.25">
      <c r="A122" s="6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x14ac:dyDescent="0.25">
      <c r="A123" s="6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x14ac:dyDescent="0.25">
      <c r="A124" s="6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x14ac:dyDescent="0.25">
      <c r="A125" s="6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x14ac:dyDescent="0.25">
      <c r="A126" s="6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x14ac:dyDescent="0.25">
      <c r="A127" s="6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x14ac:dyDescent="0.25">
      <c r="A128" s="6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x14ac:dyDescent="0.25">
      <c r="A129" s="6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x14ac:dyDescent="0.25">
      <c r="A130" s="6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x14ac:dyDescent="0.25">
      <c r="A131" s="6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x14ac:dyDescent="0.25">
      <c r="A132" s="6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x14ac:dyDescent="0.25">
      <c r="A133" s="6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x14ac:dyDescent="0.25">
      <c r="A134" s="6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x14ac:dyDescent="0.25">
      <c r="A135" s="6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x14ac:dyDescent="0.25">
      <c r="A136" s="6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x14ac:dyDescent="0.25">
      <c r="A137" s="6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x14ac:dyDescent="0.25">
      <c r="A138" s="6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x14ac:dyDescent="0.25">
      <c r="A139" s="6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x14ac:dyDescent="0.25">
      <c r="A140" s="6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x14ac:dyDescent="0.25">
      <c r="A141" s="6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x14ac:dyDescent="0.25">
      <c r="A142" s="6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x14ac:dyDescent="0.25">
      <c r="A143" s="6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x14ac:dyDescent="0.25">
      <c r="A144" s="6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x14ac:dyDescent="0.25">
      <c r="A145" s="6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x14ac:dyDescent="0.25">
      <c r="A146" s="6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x14ac:dyDescent="0.25">
      <c r="A147" s="6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x14ac:dyDescent="0.25">
      <c r="A148" s="6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x14ac:dyDescent="0.25">
      <c r="A149" s="6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x14ac:dyDescent="0.25">
      <c r="A150" s="6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x14ac:dyDescent="0.25">
      <c r="A151" s="6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x14ac:dyDescent="0.25">
      <c r="A152" s="6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x14ac:dyDescent="0.25">
      <c r="A153" s="6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x14ac:dyDescent="0.25">
      <c r="A154" s="6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x14ac:dyDescent="0.25">
      <c r="A155" s="6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x14ac:dyDescent="0.25">
      <c r="A156" s="6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x14ac:dyDescent="0.25">
      <c r="A157" s="6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x14ac:dyDescent="0.25">
      <c r="A158" s="6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x14ac:dyDescent="0.25">
      <c r="A159" s="6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x14ac:dyDescent="0.25">
      <c r="A160" s="6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x14ac:dyDescent="0.25">
      <c r="A161" s="6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x14ac:dyDescent="0.25">
      <c r="A162" s="6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x14ac:dyDescent="0.25">
      <c r="A163" s="6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x14ac:dyDescent="0.25">
      <c r="A164" s="6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x14ac:dyDescent="0.25">
      <c r="A165" s="6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x14ac:dyDescent="0.25">
      <c r="A166" s="6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x14ac:dyDescent="0.25">
      <c r="A167" s="6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x14ac:dyDescent="0.25">
      <c r="A168" s="6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x14ac:dyDescent="0.25">
      <c r="A169" s="6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x14ac:dyDescent="0.25">
      <c r="A170" s="6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x14ac:dyDescent="0.25">
      <c r="A171" s="6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x14ac:dyDescent="0.25">
      <c r="A172" s="6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x14ac:dyDescent="0.25">
      <c r="A173" s="6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x14ac:dyDescent="0.25">
      <c r="A174" s="6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x14ac:dyDescent="0.25">
      <c r="A175" s="6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x14ac:dyDescent="0.25">
      <c r="A176" s="6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x14ac:dyDescent="0.25">
      <c r="A177" s="6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x14ac:dyDescent="0.25">
      <c r="A178" s="6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x14ac:dyDescent="0.25">
      <c r="A179" s="6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x14ac:dyDescent="0.25">
      <c r="A180" s="6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x14ac:dyDescent="0.25">
      <c r="A181" s="6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x14ac:dyDescent="0.25">
      <c r="A182" s="6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x14ac:dyDescent="0.25">
      <c r="A183" s="6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x14ac:dyDescent="0.25">
      <c r="A184" s="6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x14ac:dyDescent="0.25">
      <c r="A185" s="6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x14ac:dyDescent="0.25">
      <c r="A186" s="6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x14ac:dyDescent="0.25">
      <c r="A187" s="6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x14ac:dyDescent="0.25">
      <c r="A188" s="6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x14ac:dyDescent="0.25">
      <c r="A189" s="6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x14ac:dyDescent="0.25">
      <c r="A190" s="6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x14ac:dyDescent="0.25">
      <c r="A191" s="6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x14ac:dyDescent="0.25">
      <c r="A192" s="6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x14ac:dyDescent="0.25">
      <c r="A193" s="6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x14ac:dyDescent="0.25">
      <c r="A194" s="6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x14ac:dyDescent="0.25">
      <c r="A195" s="6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x14ac:dyDescent="0.25">
      <c r="A196" s="6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x14ac:dyDescent="0.25">
      <c r="A197" s="6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x14ac:dyDescent="0.25">
      <c r="A198" s="6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x14ac:dyDescent="0.25">
      <c r="A199" s="6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x14ac:dyDescent="0.25">
      <c r="A200" s="6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x14ac:dyDescent="0.25">
      <c r="A201" s="6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x14ac:dyDescent="0.25">
      <c r="A202" s="6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x14ac:dyDescent="0.25">
      <c r="A203" s="6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x14ac:dyDescent="0.25">
      <c r="A204" s="6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x14ac:dyDescent="0.25">
      <c r="A205" s="6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x14ac:dyDescent="0.25">
      <c r="A206" s="6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x14ac:dyDescent="0.25">
      <c r="A207" s="6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x14ac:dyDescent="0.25">
      <c r="A208" s="6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x14ac:dyDescent="0.25">
      <c r="A209" s="6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x14ac:dyDescent="0.25">
      <c r="A210" s="6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x14ac:dyDescent="0.25">
      <c r="A211" s="6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x14ac:dyDescent="0.25">
      <c r="A212" s="6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x14ac:dyDescent="0.25">
      <c r="A213" s="6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x14ac:dyDescent="0.25">
      <c r="A214" s="6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x14ac:dyDescent="0.25">
      <c r="A215" s="6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x14ac:dyDescent="0.25">
      <c r="A216" s="6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x14ac:dyDescent="0.25">
      <c r="A217" s="6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x14ac:dyDescent="0.25">
      <c r="A218" s="6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x14ac:dyDescent="0.25">
      <c r="A219" s="6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x14ac:dyDescent="0.25">
      <c r="A220" s="6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x14ac:dyDescent="0.25">
      <c r="A221" s="6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x14ac:dyDescent="0.25">
      <c r="A222" s="6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x14ac:dyDescent="0.25">
      <c r="A223" s="6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x14ac:dyDescent="0.25">
      <c r="A224" s="6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x14ac:dyDescent="0.25">
      <c r="A225" s="6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x14ac:dyDescent="0.25">
      <c r="A226" s="6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x14ac:dyDescent="0.25">
      <c r="A227" s="6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x14ac:dyDescent="0.25">
      <c r="A228" s="6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x14ac:dyDescent="0.25">
      <c r="A229" s="6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x14ac:dyDescent="0.25">
      <c r="A230" s="6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x14ac:dyDescent="0.25">
      <c r="A231" s="6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x14ac:dyDescent="0.25">
      <c r="A232" s="6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x14ac:dyDescent="0.25">
      <c r="A233" s="6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x14ac:dyDescent="0.25">
      <c r="A234" s="6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x14ac:dyDescent="0.25">
      <c r="A235" s="6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x14ac:dyDescent="0.25">
      <c r="A236" s="6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x14ac:dyDescent="0.25">
      <c r="A237" s="6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x14ac:dyDescent="0.25">
      <c r="A238" s="6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x14ac:dyDescent="0.25">
      <c r="A239" s="6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x14ac:dyDescent="0.25">
      <c r="A240" s="6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x14ac:dyDescent="0.25">
      <c r="A241" s="6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x14ac:dyDescent="0.25">
      <c r="A242" s="6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x14ac:dyDescent="0.25">
      <c r="A243" s="6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x14ac:dyDescent="0.25">
      <c r="A244" s="6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x14ac:dyDescent="0.25">
      <c r="A245" s="6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x14ac:dyDescent="0.25">
      <c r="A246" s="6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x14ac:dyDescent="0.25">
      <c r="A247" s="6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x14ac:dyDescent="0.25">
      <c r="A248" s="6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 x14ac:dyDescent="0.25">
      <c r="A249" s="6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 x14ac:dyDescent="0.25">
      <c r="A250" s="6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x14ac:dyDescent="0.25">
      <c r="A251" s="6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x14ac:dyDescent="0.25">
      <c r="A252" s="6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x14ac:dyDescent="0.25">
      <c r="A253" s="6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x14ac:dyDescent="0.25">
      <c r="A254" s="6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x14ac:dyDescent="0.25">
      <c r="A255" s="6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x14ac:dyDescent="0.25">
      <c r="A256" s="6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x14ac:dyDescent="0.25">
      <c r="A257" s="6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x14ac:dyDescent="0.25">
      <c r="A258" s="6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x14ac:dyDescent="0.25">
      <c r="A259" s="6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x14ac:dyDescent="0.25">
      <c r="A260" s="6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x14ac:dyDescent="0.25">
      <c r="A261" s="6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x14ac:dyDescent="0.25">
      <c r="A262" s="6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x14ac:dyDescent="0.25">
      <c r="A263" s="6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x14ac:dyDescent="0.25">
      <c r="A264" s="6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x14ac:dyDescent="0.25">
      <c r="A265" s="6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x14ac:dyDescent="0.25">
      <c r="A266" s="6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x14ac:dyDescent="0.25">
      <c r="A267" s="6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x14ac:dyDescent="0.25">
      <c r="A268" s="6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x14ac:dyDescent="0.25">
      <c r="A269" s="6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x14ac:dyDescent="0.25">
      <c r="A270" s="6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x14ac:dyDescent="0.25">
      <c r="A271" s="6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x14ac:dyDescent="0.25">
      <c r="A272" s="6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x14ac:dyDescent="0.25">
      <c r="A273" s="6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x14ac:dyDescent="0.25">
      <c r="A274" s="6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x14ac:dyDescent="0.25">
      <c r="A275" s="6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x14ac:dyDescent="0.25">
      <c r="A276" s="6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x14ac:dyDescent="0.25">
      <c r="A277" s="6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x14ac:dyDescent="0.25">
      <c r="A278" s="6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x14ac:dyDescent="0.25">
      <c r="A279" s="6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 x14ac:dyDescent="0.25">
      <c r="A280" s="6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x14ac:dyDescent="0.25">
      <c r="A281" s="6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 x14ac:dyDescent="0.25">
      <c r="A282" s="6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x14ac:dyDescent="0.25">
      <c r="A283" s="6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 x14ac:dyDescent="0.25">
      <c r="A284" s="6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x14ac:dyDescent="0.25">
      <c r="A285" s="6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 x14ac:dyDescent="0.25">
      <c r="A286" s="6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x14ac:dyDescent="0.25">
      <c r="A287" s="6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 x14ac:dyDescent="0.25">
      <c r="A288" s="6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x14ac:dyDescent="0.25">
      <c r="A289" s="6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 x14ac:dyDescent="0.25">
      <c r="A290" s="6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 x14ac:dyDescent="0.25">
      <c r="A291" s="6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 x14ac:dyDescent="0.25">
      <c r="A292" s="6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x14ac:dyDescent="0.25">
      <c r="A293" s="6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spans="1:26" x14ac:dyDescent="0.25">
      <c r="A294" s="6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 x14ac:dyDescent="0.25">
      <c r="A295" s="6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spans="1:26" x14ac:dyDescent="0.25">
      <c r="A296" s="6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 x14ac:dyDescent="0.25">
      <c r="A297" s="6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spans="1:26" x14ac:dyDescent="0.25">
      <c r="A298" s="6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 x14ac:dyDescent="0.25">
      <c r="A299" s="6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spans="1:26" x14ac:dyDescent="0.25">
      <c r="A300" s="6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 x14ac:dyDescent="0.25">
      <c r="A301" s="6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spans="1:26" x14ac:dyDescent="0.25">
      <c r="A302" s="6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 x14ac:dyDescent="0.25">
      <c r="A303" s="6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spans="1:26" x14ac:dyDescent="0.25">
      <c r="A304" s="6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spans="1:26" x14ac:dyDescent="0.25">
      <c r="A305" s="6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spans="1:26" x14ac:dyDescent="0.25">
      <c r="A306" s="6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spans="1:26" x14ac:dyDescent="0.25">
      <c r="A307" s="6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spans="1:26" x14ac:dyDescent="0.25">
      <c r="A308" s="6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spans="1:26" x14ac:dyDescent="0.25">
      <c r="A309" s="6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spans="1:26" x14ac:dyDescent="0.25">
      <c r="A310" s="6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spans="1:26" x14ac:dyDescent="0.25">
      <c r="A311" s="6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spans="1:26" x14ac:dyDescent="0.25">
      <c r="A312" s="6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x14ac:dyDescent="0.25">
      <c r="A313" s="6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spans="1:26" x14ac:dyDescent="0.25">
      <c r="A314" s="6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spans="1:26" x14ac:dyDescent="0.25">
      <c r="A315" s="6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spans="1:26" x14ac:dyDescent="0.25">
      <c r="A316" s="6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1:26" x14ac:dyDescent="0.25">
      <c r="A317" s="6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spans="1:26" x14ac:dyDescent="0.25">
      <c r="A318" s="6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spans="1:26" x14ac:dyDescent="0.25">
      <c r="A319" s="6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spans="1:26" x14ac:dyDescent="0.25">
      <c r="A320" s="6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spans="1:26" x14ac:dyDescent="0.25">
      <c r="A321" s="6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spans="1:26" x14ac:dyDescent="0.25">
      <c r="A322" s="6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spans="1:26" x14ac:dyDescent="0.25">
      <c r="A323" s="6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spans="1:26" x14ac:dyDescent="0.25">
      <c r="A324" s="6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spans="1:26" x14ac:dyDescent="0.25">
      <c r="A325" s="6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spans="1:26" x14ac:dyDescent="0.25">
      <c r="A326" s="6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x14ac:dyDescent="0.25">
      <c r="A327" s="6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spans="1:26" x14ac:dyDescent="0.25">
      <c r="A328" s="6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spans="1:26" x14ac:dyDescent="0.25">
      <c r="A329" s="6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spans="1:26" x14ac:dyDescent="0.25">
      <c r="A330" s="6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spans="1:26" x14ac:dyDescent="0.25">
      <c r="A331" s="6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spans="1:26" x14ac:dyDescent="0.25">
      <c r="A332" s="6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spans="1:26" x14ac:dyDescent="0.25">
      <c r="A333" s="6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spans="1:26" x14ac:dyDescent="0.25">
      <c r="A334" s="6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spans="1:26" x14ac:dyDescent="0.25">
      <c r="A335" s="6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spans="1:26" x14ac:dyDescent="0.25">
      <c r="A336" s="6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x14ac:dyDescent="0.25">
      <c r="A337" s="6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x14ac:dyDescent="0.25">
      <c r="A338" s="6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x14ac:dyDescent="0.25">
      <c r="A339" s="6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spans="1:26" x14ac:dyDescent="0.25">
      <c r="A340" s="6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x14ac:dyDescent="0.25">
      <c r="A341" s="6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spans="1:26" x14ac:dyDescent="0.25">
      <c r="A342" s="6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x14ac:dyDescent="0.25">
      <c r="A343" s="6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spans="1:26" x14ac:dyDescent="0.25">
      <c r="A344" s="6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x14ac:dyDescent="0.25">
      <c r="A345" s="6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spans="1:26" x14ac:dyDescent="0.25">
      <c r="A346" s="6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x14ac:dyDescent="0.25">
      <c r="A347" s="6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spans="1:26" x14ac:dyDescent="0.25">
      <c r="A348" s="6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x14ac:dyDescent="0.25">
      <c r="A349" s="6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x14ac:dyDescent="0.25">
      <c r="A350" s="6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x14ac:dyDescent="0.25">
      <c r="A351" s="6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spans="1:26" x14ac:dyDescent="0.25">
      <c r="A352" s="6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x14ac:dyDescent="0.25">
      <c r="A353" s="6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spans="1:26" x14ac:dyDescent="0.25">
      <c r="A354" s="6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x14ac:dyDescent="0.25">
      <c r="A355" s="6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spans="1:26" x14ac:dyDescent="0.25">
      <c r="A356" s="6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x14ac:dyDescent="0.25">
      <c r="A357" s="6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spans="1:26" x14ac:dyDescent="0.25">
      <c r="A358" s="6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x14ac:dyDescent="0.25">
      <c r="A359" s="6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spans="1:26" x14ac:dyDescent="0.25">
      <c r="A360" s="6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x14ac:dyDescent="0.25">
      <c r="A361" s="6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spans="1:26" x14ac:dyDescent="0.25">
      <c r="A362" s="6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x14ac:dyDescent="0.25">
      <c r="A363" s="6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spans="1:26" x14ac:dyDescent="0.25">
      <c r="A364" s="6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x14ac:dyDescent="0.25">
      <c r="A365" s="6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spans="1:26" x14ac:dyDescent="0.25">
      <c r="A366" s="6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x14ac:dyDescent="0.25">
      <c r="A367" s="6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spans="1:26" x14ac:dyDescent="0.25">
      <c r="A368" s="6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x14ac:dyDescent="0.25">
      <c r="A369" s="6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spans="1:26" x14ac:dyDescent="0.25">
      <c r="A370" s="6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spans="1:26" x14ac:dyDescent="0.25">
      <c r="A371" s="6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spans="1:26" x14ac:dyDescent="0.25">
      <c r="A372" s="6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1:26" x14ac:dyDescent="0.25">
      <c r="A373" s="6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spans="1:26" x14ac:dyDescent="0.25">
      <c r="A374" s="6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1:26" x14ac:dyDescent="0.25">
      <c r="A375" s="6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spans="1:26" x14ac:dyDescent="0.25">
      <c r="A376" s="6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1:26" x14ac:dyDescent="0.25">
      <c r="A377" s="6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spans="1:26" x14ac:dyDescent="0.25">
      <c r="A378" s="6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spans="1:26" x14ac:dyDescent="0.25">
      <c r="A379" s="6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spans="1:26" x14ac:dyDescent="0.25">
      <c r="A380" s="6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x14ac:dyDescent="0.25">
      <c r="A381" s="6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spans="1:26" x14ac:dyDescent="0.25">
      <c r="A382" s="6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spans="1:26" x14ac:dyDescent="0.25">
      <c r="A383" s="6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spans="1:26" x14ac:dyDescent="0.25">
      <c r="A384" s="6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spans="1:26" x14ac:dyDescent="0.25">
      <c r="A385" s="6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spans="1:26" x14ac:dyDescent="0.25">
      <c r="A386" s="6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1:26" x14ac:dyDescent="0.25">
      <c r="A387" s="6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spans="1:26" x14ac:dyDescent="0.25">
      <c r="A388" s="6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1:26" x14ac:dyDescent="0.25">
      <c r="A389" s="6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spans="1:26" x14ac:dyDescent="0.25">
      <c r="A390" s="6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x14ac:dyDescent="0.25">
      <c r="A391" s="6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spans="1:26" x14ac:dyDescent="0.25">
      <c r="A392" s="6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spans="1:26" x14ac:dyDescent="0.25">
      <c r="A393" s="6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spans="1:26" x14ac:dyDescent="0.25">
      <c r="A394" s="6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26" x14ac:dyDescent="0.25">
      <c r="A395" s="6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spans="1:26" x14ac:dyDescent="0.25">
      <c r="A396" s="6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26" x14ac:dyDescent="0.25">
      <c r="A397" s="6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spans="1:26" x14ac:dyDescent="0.25">
      <c r="A398" s="6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spans="1:26" x14ac:dyDescent="0.25">
      <c r="A399" s="6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spans="1:26" x14ac:dyDescent="0.25">
      <c r="A400" s="6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x14ac:dyDescent="0.25">
      <c r="A401" s="6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spans="1:26" x14ac:dyDescent="0.25">
      <c r="A402" s="6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x14ac:dyDescent="0.25">
      <c r="A403" s="6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spans="1:26" x14ac:dyDescent="0.25">
      <c r="A404" s="6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x14ac:dyDescent="0.25">
      <c r="A405" s="6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spans="1:26" x14ac:dyDescent="0.25">
      <c r="A406" s="6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x14ac:dyDescent="0.25">
      <c r="A407" s="6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spans="1:26" x14ac:dyDescent="0.25">
      <c r="A408" s="6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x14ac:dyDescent="0.25">
      <c r="A409" s="6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1:26" x14ac:dyDescent="0.25">
      <c r="A410" s="6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x14ac:dyDescent="0.25">
      <c r="A411" s="6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spans="1:26" x14ac:dyDescent="0.25">
      <c r="A412" s="6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spans="1:26" x14ac:dyDescent="0.25">
      <c r="A413" s="6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spans="1:26" x14ac:dyDescent="0.25">
      <c r="A414" s="6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1:26" x14ac:dyDescent="0.25">
      <c r="A415" s="6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spans="1:26" x14ac:dyDescent="0.25">
      <c r="A416" s="6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1:26" x14ac:dyDescent="0.25">
      <c r="A417" s="6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spans="1:26" x14ac:dyDescent="0.25">
      <c r="A418" s="6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spans="1:26" x14ac:dyDescent="0.25">
      <c r="A419" s="6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spans="1:26" x14ac:dyDescent="0.25">
      <c r="A420" s="6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spans="1:26" x14ac:dyDescent="0.25">
      <c r="A421" s="6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spans="1:26" x14ac:dyDescent="0.25">
      <c r="A422" s="6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spans="1:26" x14ac:dyDescent="0.25">
      <c r="A423" s="6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spans="1:26" x14ac:dyDescent="0.25">
      <c r="A424" s="6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spans="1:26" x14ac:dyDescent="0.25">
      <c r="A425" s="6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spans="1:26" x14ac:dyDescent="0.25">
      <c r="A426" s="6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spans="1:26" x14ac:dyDescent="0.25">
      <c r="A427" s="6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spans="1:26" x14ac:dyDescent="0.25">
      <c r="A428" s="6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spans="1:26" x14ac:dyDescent="0.25">
      <c r="A429" s="6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spans="1:26" x14ac:dyDescent="0.25">
      <c r="A430" s="6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spans="1:26" x14ac:dyDescent="0.25">
      <c r="A431" s="6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spans="1:26" x14ac:dyDescent="0.25">
      <c r="A432" s="6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spans="1:26" x14ac:dyDescent="0.25">
      <c r="A433" s="6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spans="1:26" x14ac:dyDescent="0.25">
      <c r="A434" s="6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spans="1:26" x14ac:dyDescent="0.25">
      <c r="A435" s="6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spans="1:26" x14ac:dyDescent="0.25">
      <c r="A436" s="6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spans="1:26" x14ac:dyDescent="0.25">
      <c r="A437" s="6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spans="1:26" x14ac:dyDescent="0.25">
      <c r="A438" s="6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spans="1:26" x14ac:dyDescent="0.25">
      <c r="A439" s="6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spans="1:26" x14ac:dyDescent="0.25">
      <c r="A440" s="6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spans="1:26" x14ac:dyDescent="0.25">
      <c r="A441" s="6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spans="1:26" x14ac:dyDescent="0.25">
      <c r="A442" s="6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spans="1:26" x14ac:dyDescent="0.25">
      <c r="A443" s="6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spans="1:26" x14ac:dyDescent="0.25">
      <c r="A444" s="6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spans="1:26" x14ac:dyDescent="0.25">
      <c r="A445" s="6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spans="1:26" x14ac:dyDescent="0.25">
      <c r="A446" s="6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spans="1:26" x14ac:dyDescent="0.25">
      <c r="A447" s="6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spans="1:26" x14ac:dyDescent="0.25">
      <c r="A448" s="6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spans="1:26" x14ac:dyDescent="0.25">
      <c r="A449" s="6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spans="1:26" x14ac:dyDescent="0.25">
      <c r="A450" s="6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spans="1:26" x14ac:dyDescent="0.25">
      <c r="A451" s="6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spans="1:26" x14ac:dyDescent="0.25">
      <c r="A452" s="6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spans="1:26" x14ac:dyDescent="0.25">
      <c r="A453" s="6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spans="1:26" x14ac:dyDescent="0.25">
      <c r="A454" s="6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spans="1:26" x14ac:dyDescent="0.25">
      <c r="A455" s="6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spans="1:26" x14ac:dyDescent="0.25">
      <c r="A456" s="6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spans="1:26" x14ac:dyDescent="0.25">
      <c r="A457" s="6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1:26" x14ac:dyDescent="0.25">
      <c r="A458" s="6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x14ac:dyDescent="0.25">
      <c r="A459" s="6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spans="1:26" x14ac:dyDescent="0.25">
      <c r="A460" s="6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x14ac:dyDescent="0.25">
      <c r="A461" s="6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spans="1:26" x14ac:dyDescent="0.25">
      <c r="A462" s="6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x14ac:dyDescent="0.25">
      <c r="A463" s="6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spans="1:26" x14ac:dyDescent="0.25">
      <c r="A464" s="6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x14ac:dyDescent="0.25">
      <c r="A465" s="6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spans="1:26" x14ac:dyDescent="0.25">
      <c r="A466" s="6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x14ac:dyDescent="0.25">
      <c r="A467" s="6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spans="1:26" x14ac:dyDescent="0.25">
      <c r="A468" s="6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x14ac:dyDescent="0.25">
      <c r="A469" s="6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spans="1:26" x14ac:dyDescent="0.25">
      <c r="A470" s="6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x14ac:dyDescent="0.25">
      <c r="A471" s="6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spans="1:26" x14ac:dyDescent="0.25">
      <c r="A472" s="6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x14ac:dyDescent="0.25">
      <c r="A473" s="6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1:26" x14ac:dyDescent="0.25">
      <c r="A474" s="6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x14ac:dyDescent="0.25">
      <c r="A475" s="6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spans="1:26" x14ac:dyDescent="0.25">
      <c r="A476" s="6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x14ac:dyDescent="0.25">
      <c r="A477" s="6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spans="1:26" x14ac:dyDescent="0.25">
      <c r="A478" s="6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x14ac:dyDescent="0.25">
      <c r="A479" s="6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spans="1:26" x14ac:dyDescent="0.25">
      <c r="A480" s="6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x14ac:dyDescent="0.25">
      <c r="A481" s="6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spans="1:26" x14ac:dyDescent="0.25">
      <c r="A482" s="6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x14ac:dyDescent="0.25">
      <c r="A483" s="6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spans="1:26" x14ac:dyDescent="0.25">
      <c r="A484" s="6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x14ac:dyDescent="0.25">
      <c r="A485" s="6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spans="1:26" x14ac:dyDescent="0.25">
      <c r="A486" s="6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x14ac:dyDescent="0.25">
      <c r="A487" s="6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x14ac:dyDescent="0.25">
      <c r="A488" s="6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x14ac:dyDescent="0.25">
      <c r="A489" s="6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spans="1:26" x14ac:dyDescent="0.25">
      <c r="A490" s="6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spans="1:26" x14ac:dyDescent="0.25">
      <c r="A491" s="6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spans="1:26" x14ac:dyDescent="0.25">
      <c r="A492" s="6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spans="1:26" x14ac:dyDescent="0.25">
      <c r="A493" s="6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spans="1:26" x14ac:dyDescent="0.25">
      <c r="A494" s="6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spans="1:26" x14ac:dyDescent="0.25">
      <c r="A495" s="6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spans="1:26" x14ac:dyDescent="0.25">
      <c r="A496" s="6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spans="1:26" x14ac:dyDescent="0.25">
      <c r="A497" s="6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spans="1:26" x14ac:dyDescent="0.25">
      <c r="A498" s="6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spans="1:26" x14ac:dyDescent="0.25">
      <c r="A499" s="6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spans="1:26" x14ac:dyDescent="0.25">
      <c r="A500" s="6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spans="1:26" x14ac:dyDescent="0.25">
      <c r="A501" s="6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spans="1:26" x14ac:dyDescent="0.25">
      <c r="A502" s="6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spans="1:26" x14ac:dyDescent="0.25">
      <c r="A503" s="6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spans="1:26" x14ac:dyDescent="0.25">
      <c r="A504" s="6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spans="1:26" x14ac:dyDescent="0.25">
      <c r="A505" s="6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spans="1:26" x14ac:dyDescent="0.25">
      <c r="A506" s="6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spans="1:26" x14ac:dyDescent="0.25">
      <c r="A507" s="6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spans="1:26" x14ac:dyDescent="0.25">
      <c r="A508" s="6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spans="1:26" x14ac:dyDescent="0.25">
      <c r="A509" s="6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spans="1:26" x14ac:dyDescent="0.25">
      <c r="A510" s="6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spans="1:26" x14ac:dyDescent="0.25">
      <c r="A511" s="6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spans="1:26" x14ac:dyDescent="0.25">
      <c r="A512" s="6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spans="1:26" x14ac:dyDescent="0.25">
      <c r="A513" s="6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spans="1:26" x14ac:dyDescent="0.25">
      <c r="A514" s="6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spans="1:26" x14ac:dyDescent="0.25">
      <c r="A515" s="6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spans="1:26" x14ac:dyDescent="0.25">
      <c r="A516" s="6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1:26" x14ac:dyDescent="0.25">
      <c r="A517" s="6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spans="1:26" x14ac:dyDescent="0.25">
      <c r="A518" s="6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spans="1:26" x14ac:dyDescent="0.25">
      <c r="A519" s="6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spans="1:26" x14ac:dyDescent="0.25">
      <c r="A520" s="6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spans="1:26" x14ac:dyDescent="0.25">
      <c r="A521" s="6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spans="1:26" x14ac:dyDescent="0.25">
      <c r="A522" s="6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spans="1:26" x14ac:dyDescent="0.25">
      <c r="A523" s="6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spans="1:26" x14ac:dyDescent="0.25">
      <c r="A524" s="6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spans="1:26" x14ac:dyDescent="0.25">
      <c r="A525" s="6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spans="1:26" x14ac:dyDescent="0.25">
      <c r="A526" s="6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spans="1:26" x14ac:dyDescent="0.25">
      <c r="A527" s="6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spans="1:26" x14ac:dyDescent="0.25">
      <c r="A528" s="6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spans="1:26" x14ac:dyDescent="0.25">
      <c r="A529" s="6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spans="1:26" x14ac:dyDescent="0.25">
      <c r="A530" s="6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1:26" x14ac:dyDescent="0.25">
      <c r="A531" s="6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spans="1:26" x14ac:dyDescent="0.25">
      <c r="A532" s="6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spans="1:26" x14ac:dyDescent="0.25">
      <c r="A533" s="6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spans="1:26" x14ac:dyDescent="0.25">
      <c r="A534" s="6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spans="1:26" x14ac:dyDescent="0.25">
      <c r="A535" s="6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spans="1:26" x14ac:dyDescent="0.25">
      <c r="A536" s="6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spans="1:26" x14ac:dyDescent="0.25">
      <c r="A537" s="6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spans="1:26" x14ac:dyDescent="0.25">
      <c r="A538" s="6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spans="1:26" x14ac:dyDescent="0.25">
      <c r="A539" s="6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spans="1:26" x14ac:dyDescent="0.25">
      <c r="A540" s="6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x14ac:dyDescent="0.25">
      <c r="A541" s="6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x14ac:dyDescent="0.25">
      <c r="A542" s="6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x14ac:dyDescent="0.25">
      <c r="A543" s="6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spans="1:26" x14ac:dyDescent="0.25">
      <c r="A544" s="6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x14ac:dyDescent="0.25">
      <c r="A545" s="6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x14ac:dyDescent="0.25">
      <c r="A546" s="6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x14ac:dyDescent="0.25">
      <c r="A547" s="6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spans="1:26" x14ac:dyDescent="0.25">
      <c r="A548" s="6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x14ac:dyDescent="0.25">
      <c r="A549" s="6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spans="1:26" x14ac:dyDescent="0.25">
      <c r="A550" s="6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x14ac:dyDescent="0.25">
      <c r="A551" s="6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spans="1:26" x14ac:dyDescent="0.25">
      <c r="A552" s="6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x14ac:dyDescent="0.25">
      <c r="A553" s="6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spans="1:26" x14ac:dyDescent="0.25">
      <c r="A554" s="6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x14ac:dyDescent="0.25">
      <c r="A555" s="6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spans="1:26" x14ac:dyDescent="0.25">
      <c r="A556" s="6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x14ac:dyDescent="0.25">
      <c r="A557" s="6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spans="1:26" x14ac:dyDescent="0.25">
      <c r="A558" s="6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x14ac:dyDescent="0.25">
      <c r="A559" s="6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spans="1:26" x14ac:dyDescent="0.25">
      <c r="A560" s="6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x14ac:dyDescent="0.25">
      <c r="A561" s="6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spans="1:26" x14ac:dyDescent="0.25">
      <c r="A562" s="6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x14ac:dyDescent="0.25">
      <c r="A563" s="6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spans="1:26" x14ac:dyDescent="0.25">
      <c r="A564" s="6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x14ac:dyDescent="0.25">
      <c r="A565" s="6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spans="1:26" x14ac:dyDescent="0.25">
      <c r="A566" s="6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x14ac:dyDescent="0.25">
      <c r="A567" s="6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spans="1:26" x14ac:dyDescent="0.25">
      <c r="A568" s="6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x14ac:dyDescent="0.25">
      <c r="A569" s="6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spans="1:26" x14ac:dyDescent="0.25">
      <c r="A570" s="6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x14ac:dyDescent="0.25">
      <c r="A571" s="6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spans="1:26" x14ac:dyDescent="0.25">
      <c r="A572" s="6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x14ac:dyDescent="0.25">
      <c r="A573" s="6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x14ac:dyDescent="0.25">
      <c r="A574" s="6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x14ac:dyDescent="0.25">
      <c r="A575" s="6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spans="1:26" x14ac:dyDescent="0.25">
      <c r="A576" s="6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x14ac:dyDescent="0.25">
      <c r="A577" s="6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spans="1:26" x14ac:dyDescent="0.25">
      <c r="A578" s="6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x14ac:dyDescent="0.25">
      <c r="A579" s="6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spans="1:26" x14ac:dyDescent="0.25">
      <c r="A580" s="6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x14ac:dyDescent="0.25">
      <c r="A581" s="6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spans="1:26" x14ac:dyDescent="0.25">
      <c r="A582" s="6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x14ac:dyDescent="0.25">
      <c r="A583" s="6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spans="1:26" x14ac:dyDescent="0.25">
      <c r="A584" s="6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x14ac:dyDescent="0.25">
      <c r="A585" s="6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spans="1:26" x14ac:dyDescent="0.25">
      <c r="A586" s="6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x14ac:dyDescent="0.25">
      <c r="A587" s="6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spans="1:26" x14ac:dyDescent="0.25">
      <c r="A588" s="6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x14ac:dyDescent="0.25">
      <c r="A589" s="6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spans="1:26" x14ac:dyDescent="0.25">
      <c r="A590" s="6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x14ac:dyDescent="0.25">
      <c r="A591" s="6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spans="1:26" x14ac:dyDescent="0.25">
      <c r="A592" s="6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x14ac:dyDescent="0.25">
      <c r="A593" s="6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x14ac:dyDescent="0.25">
      <c r="A594" s="6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x14ac:dyDescent="0.25">
      <c r="A595" s="6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spans="1:26" x14ac:dyDescent="0.25">
      <c r="A596" s="6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x14ac:dyDescent="0.25">
      <c r="A597" s="6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spans="1:26" x14ac:dyDescent="0.25">
      <c r="A598" s="6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x14ac:dyDescent="0.25">
      <c r="A599" s="6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spans="1:26" x14ac:dyDescent="0.25">
      <c r="A600" s="6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x14ac:dyDescent="0.25">
      <c r="A601" s="6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spans="1:26" x14ac:dyDescent="0.25">
      <c r="A602" s="6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x14ac:dyDescent="0.25">
      <c r="A603" s="6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spans="1:26" x14ac:dyDescent="0.25">
      <c r="A604" s="6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x14ac:dyDescent="0.25">
      <c r="A605" s="6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spans="1:26" x14ac:dyDescent="0.25">
      <c r="A606" s="6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x14ac:dyDescent="0.25">
      <c r="A607" s="6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spans="1:26" x14ac:dyDescent="0.25">
      <c r="A608" s="6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x14ac:dyDescent="0.25">
      <c r="A609" s="6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spans="1:26" x14ac:dyDescent="0.25">
      <c r="A610" s="6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x14ac:dyDescent="0.25">
      <c r="A611" s="6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spans="1:26" x14ac:dyDescent="0.25">
      <c r="A612" s="6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x14ac:dyDescent="0.25">
      <c r="A613" s="6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spans="1:26" x14ac:dyDescent="0.25">
      <c r="A614" s="6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x14ac:dyDescent="0.25">
      <c r="A615" s="6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spans="1:26" x14ac:dyDescent="0.25">
      <c r="A616" s="6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x14ac:dyDescent="0.25">
      <c r="A617" s="6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spans="1:26" x14ac:dyDescent="0.25">
      <c r="A618" s="6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x14ac:dyDescent="0.25">
      <c r="A619" s="6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26" x14ac:dyDescent="0.25">
      <c r="A620" s="6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x14ac:dyDescent="0.25">
      <c r="A621" s="6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26" x14ac:dyDescent="0.25">
      <c r="A622" s="6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x14ac:dyDescent="0.25">
      <c r="A623" s="6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26" x14ac:dyDescent="0.25">
      <c r="A624" s="6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x14ac:dyDescent="0.25">
      <c r="A625" s="6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x14ac:dyDescent="0.25">
      <c r="A626" s="6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x14ac:dyDescent="0.25">
      <c r="A627" s="6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x14ac:dyDescent="0.25">
      <c r="A628" s="6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x14ac:dyDescent="0.25">
      <c r="A629" s="6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x14ac:dyDescent="0.25">
      <c r="A630" s="6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x14ac:dyDescent="0.25">
      <c r="A631" s="6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x14ac:dyDescent="0.25">
      <c r="A632" s="6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x14ac:dyDescent="0.25">
      <c r="A633" s="6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x14ac:dyDescent="0.25">
      <c r="A634" s="6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x14ac:dyDescent="0.25">
      <c r="A635" s="6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x14ac:dyDescent="0.25">
      <c r="A636" s="6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x14ac:dyDescent="0.25">
      <c r="A637" s="6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x14ac:dyDescent="0.25">
      <c r="A638" s="6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x14ac:dyDescent="0.25">
      <c r="A639" s="6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x14ac:dyDescent="0.25">
      <c r="A640" s="6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x14ac:dyDescent="0.25">
      <c r="A641" s="6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x14ac:dyDescent="0.25">
      <c r="A642" s="6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x14ac:dyDescent="0.25">
      <c r="A643" s="6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x14ac:dyDescent="0.25">
      <c r="A644" s="6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x14ac:dyDescent="0.25">
      <c r="A645" s="6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x14ac:dyDescent="0.25">
      <c r="A646" s="6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x14ac:dyDescent="0.25">
      <c r="A647" s="6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x14ac:dyDescent="0.25">
      <c r="A648" s="6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x14ac:dyDescent="0.25">
      <c r="A649" s="6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x14ac:dyDescent="0.25">
      <c r="A650" s="6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x14ac:dyDescent="0.25">
      <c r="A651" s="6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x14ac:dyDescent="0.25">
      <c r="A652" s="6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x14ac:dyDescent="0.25">
      <c r="A653" s="6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x14ac:dyDescent="0.25">
      <c r="A654" s="6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x14ac:dyDescent="0.25">
      <c r="A655" s="6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x14ac:dyDescent="0.25">
      <c r="A656" s="6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x14ac:dyDescent="0.25">
      <c r="A657" s="6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x14ac:dyDescent="0.25">
      <c r="A658" s="6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x14ac:dyDescent="0.25">
      <c r="A659" s="6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x14ac:dyDescent="0.25">
      <c r="A660" s="6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x14ac:dyDescent="0.25">
      <c r="A661" s="6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x14ac:dyDescent="0.25">
      <c r="A662" s="6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x14ac:dyDescent="0.25">
      <c r="A663" s="6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x14ac:dyDescent="0.25">
      <c r="A664" s="6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x14ac:dyDescent="0.25">
      <c r="A665" s="6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x14ac:dyDescent="0.25">
      <c r="A666" s="6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x14ac:dyDescent="0.25">
      <c r="A667" s="6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x14ac:dyDescent="0.25">
      <c r="A668" s="6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x14ac:dyDescent="0.25">
      <c r="A669" s="6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x14ac:dyDescent="0.25">
      <c r="A670" s="6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x14ac:dyDescent="0.25">
      <c r="A671" s="6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x14ac:dyDescent="0.25">
      <c r="A672" s="6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x14ac:dyDescent="0.25">
      <c r="A673" s="6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x14ac:dyDescent="0.25">
      <c r="A674" s="6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x14ac:dyDescent="0.25">
      <c r="A675" s="6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x14ac:dyDescent="0.25">
      <c r="A676" s="6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x14ac:dyDescent="0.25">
      <c r="A677" s="6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x14ac:dyDescent="0.25">
      <c r="A678" s="6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x14ac:dyDescent="0.25">
      <c r="A679" s="6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x14ac:dyDescent="0.25">
      <c r="A680" s="6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x14ac:dyDescent="0.25">
      <c r="A681" s="6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x14ac:dyDescent="0.25">
      <c r="A682" s="6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x14ac:dyDescent="0.25">
      <c r="A683" s="6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x14ac:dyDescent="0.25">
      <c r="A684" s="6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x14ac:dyDescent="0.25">
      <c r="A685" s="6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x14ac:dyDescent="0.25">
      <c r="A686" s="6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x14ac:dyDescent="0.25">
      <c r="A687" s="6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x14ac:dyDescent="0.25">
      <c r="A688" s="6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x14ac:dyDescent="0.25">
      <c r="A689" s="6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x14ac:dyDescent="0.25">
      <c r="A690" s="6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x14ac:dyDescent="0.25">
      <c r="A691" s="6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x14ac:dyDescent="0.25">
      <c r="A692" s="6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x14ac:dyDescent="0.25">
      <c r="A693" s="6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x14ac:dyDescent="0.25">
      <c r="A694" s="6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x14ac:dyDescent="0.25">
      <c r="A695" s="6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x14ac:dyDescent="0.25">
      <c r="A696" s="6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x14ac:dyDescent="0.25">
      <c r="A697" s="6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x14ac:dyDescent="0.25">
      <c r="A698" s="6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x14ac:dyDescent="0.25">
      <c r="A699" s="6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x14ac:dyDescent="0.25">
      <c r="A700" s="6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x14ac:dyDescent="0.25">
      <c r="A701" s="6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x14ac:dyDescent="0.25">
      <c r="A702" s="6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x14ac:dyDescent="0.25">
      <c r="A703" s="6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x14ac:dyDescent="0.25">
      <c r="A704" s="6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x14ac:dyDescent="0.25">
      <c r="A705" s="6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x14ac:dyDescent="0.25">
      <c r="A706" s="6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x14ac:dyDescent="0.25">
      <c r="A707" s="6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x14ac:dyDescent="0.25">
      <c r="A708" s="6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x14ac:dyDescent="0.25">
      <c r="A709" s="6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x14ac:dyDescent="0.25">
      <c r="A710" s="6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x14ac:dyDescent="0.25">
      <c r="A711" s="6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x14ac:dyDescent="0.25">
      <c r="A712" s="6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x14ac:dyDescent="0.25">
      <c r="A713" s="6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x14ac:dyDescent="0.25">
      <c r="A714" s="6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x14ac:dyDescent="0.25">
      <c r="A715" s="6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x14ac:dyDescent="0.25">
      <c r="A716" s="6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x14ac:dyDescent="0.25">
      <c r="A717" s="6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x14ac:dyDescent="0.25">
      <c r="A718" s="6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x14ac:dyDescent="0.25">
      <c r="A719" s="6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x14ac:dyDescent="0.25">
      <c r="A720" s="6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x14ac:dyDescent="0.25">
      <c r="A721" s="6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x14ac:dyDescent="0.25">
      <c r="A722" s="6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x14ac:dyDescent="0.25">
      <c r="A723" s="6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x14ac:dyDescent="0.25">
      <c r="A724" s="6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x14ac:dyDescent="0.25">
      <c r="A725" s="6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x14ac:dyDescent="0.25">
      <c r="A726" s="6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x14ac:dyDescent="0.25">
      <c r="A727" s="6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x14ac:dyDescent="0.25">
      <c r="A728" s="6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x14ac:dyDescent="0.25">
      <c r="A729" s="6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x14ac:dyDescent="0.25">
      <c r="A730" s="6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x14ac:dyDescent="0.25">
      <c r="A731" s="6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x14ac:dyDescent="0.25">
      <c r="A732" s="6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x14ac:dyDescent="0.25">
      <c r="A733" s="6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x14ac:dyDescent="0.25">
      <c r="A734" s="6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x14ac:dyDescent="0.25">
      <c r="A735" s="6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x14ac:dyDescent="0.25">
      <c r="A736" s="6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x14ac:dyDescent="0.25">
      <c r="A737" s="6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x14ac:dyDescent="0.25">
      <c r="A738" s="6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x14ac:dyDescent="0.25">
      <c r="A739" s="6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x14ac:dyDescent="0.25">
      <c r="A740" s="6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x14ac:dyDescent="0.25">
      <c r="A741" s="6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x14ac:dyDescent="0.25">
      <c r="A742" s="6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x14ac:dyDescent="0.25">
      <c r="A743" s="6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x14ac:dyDescent="0.25">
      <c r="A744" s="6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x14ac:dyDescent="0.25">
      <c r="A745" s="6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x14ac:dyDescent="0.25">
      <c r="A746" s="6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x14ac:dyDescent="0.25">
      <c r="A747" s="6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x14ac:dyDescent="0.25">
      <c r="A748" s="6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x14ac:dyDescent="0.25">
      <c r="A749" s="6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x14ac:dyDescent="0.25">
      <c r="A750" s="6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x14ac:dyDescent="0.25">
      <c r="A751" s="6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x14ac:dyDescent="0.25">
      <c r="A752" s="6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x14ac:dyDescent="0.25">
      <c r="A753" s="6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x14ac:dyDescent="0.25">
      <c r="A754" s="6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x14ac:dyDescent="0.25">
      <c r="A755" s="6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x14ac:dyDescent="0.25">
      <c r="A756" s="6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x14ac:dyDescent="0.25">
      <c r="A757" s="6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x14ac:dyDescent="0.25">
      <c r="A758" s="6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x14ac:dyDescent="0.25">
      <c r="A759" s="6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x14ac:dyDescent="0.25">
      <c r="A760" s="6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x14ac:dyDescent="0.25">
      <c r="A761" s="6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x14ac:dyDescent="0.25">
      <c r="A762" s="6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x14ac:dyDescent="0.25">
      <c r="A763" s="6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x14ac:dyDescent="0.25">
      <c r="A764" s="6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x14ac:dyDescent="0.25">
      <c r="A765" s="6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x14ac:dyDescent="0.25">
      <c r="A766" s="6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x14ac:dyDescent="0.25">
      <c r="A767" s="6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x14ac:dyDescent="0.25">
      <c r="A768" s="6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x14ac:dyDescent="0.25">
      <c r="A769" s="6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x14ac:dyDescent="0.25">
      <c r="A770" s="6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x14ac:dyDescent="0.25">
      <c r="A771" s="6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x14ac:dyDescent="0.25">
      <c r="A772" s="6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x14ac:dyDescent="0.25">
      <c r="A773" s="6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x14ac:dyDescent="0.25">
      <c r="A774" s="6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x14ac:dyDescent="0.25">
      <c r="A775" s="6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x14ac:dyDescent="0.25">
      <c r="A776" s="6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x14ac:dyDescent="0.25">
      <c r="A777" s="6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x14ac:dyDescent="0.25">
      <c r="A778" s="6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x14ac:dyDescent="0.25">
      <c r="A779" s="6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x14ac:dyDescent="0.25">
      <c r="A780" s="6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x14ac:dyDescent="0.25">
      <c r="A781" s="6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x14ac:dyDescent="0.25">
      <c r="A782" s="6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x14ac:dyDescent="0.25">
      <c r="A783" s="6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x14ac:dyDescent="0.25">
      <c r="A784" s="6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x14ac:dyDescent="0.25">
      <c r="A785" s="6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x14ac:dyDescent="0.25">
      <c r="A786" s="6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x14ac:dyDescent="0.25">
      <c r="A787" s="6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x14ac:dyDescent="0.25">
      <c r="A788" s="6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x14ac:dyDescent="0.25">
      <c r="A789" s="6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x14ac:dyDescent="0.25">
      <c r="A790" s="6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x14ac:dyDescent="0.25">
      <c r="A791" s="6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x14ac:dyDescent="0.25">
      <c r="A792" s="6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x14ac:dyDescent="0.25">
      <c r="A793" s="6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x14ac:dyDescent="0.25">
      <c r="A794" s="6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x14ac:dyDescent="0.25">
      <c r="A795" s="6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x14ac:dyDescent="0.25">
      <c r="A796" s="6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x14ac:dyDescent="0.25">
      <c r="A797" s="6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x14ac:dyDescent="0.25">
      <c r="A798" s="6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x14ac:dyDescent="0.25">
      <c r="A799" s="6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x14ac:dyDescent="0.25">
      <c r="A800" s="6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x14ac:dyDescent="0.25">
      <c r="A801" s="6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x14ac:dyDescent="0.25">
      <c r="A802" s="6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x14ac:dyDescent="0.25">
      <c r="A803" s="6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x14ac:dyDescent="0.25">
      <c r="A804" s="6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x14ac:dyDescent="0.25">
      <c r="A805" s="6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x14ac:dyDescent="0.25">
      <c r="A806" s="6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x14ac:dyDescent="0.25">
      <c r="A807" s="6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x14ac:dyDescent="0.25">
      <c r="A808" s="6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x14ac:dyDescent="0.25">
      <c r="A809" s="6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x14ac:dyDescent="0.25">
      <c r="A810" s="6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x14ac:dyDescent="0.25">
      <c r="A811" s="6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x14ac:dyDescent="0.25">
      <c r="A812" s="6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x14ac:dyDescent="0.25">
      <c r="A813" s="6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x14ac:dyDescent="0.25">
      <c r="A814" s="6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x14ac:dyDescent="0.25">
      <c r="A815" s="6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x14ac:dyDescent="0.25">
      <c r="A816" s="6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x14ac:dyDescent="0.25">
      <c r="A817" s="6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x14ac:dyDescent="0.25">
      <c r="A818" s="6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x14ac:dyDescent="0.25">
      <c r="A819" s="6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x14ac:dyDescent="0.25">
      <c r="A820" s="6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x14ac:dyDescent="0.25">
      <c r="A821" s="6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x14ac:dyDescent="0.25">
      <c r="A822" s="6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x14ac:dyDescent="0.25">
      <c r="A823" s="6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x14ac:dyDescent="0.25">
      <c r="A824" s="6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x14ac:dyDescent="0.25">
      <c r="A825" s="6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x14ac:dyDescent="0.25">
      <c r="A826" s="6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x14ac:dyDescent="0.25">
      <c r="A827" s="6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x14ac:dyDescent="0.25">
      <c r="A828" s="6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x14ac:dyDescent="0.25">
      <c r="A829" s="6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x14ac:dyDescent="0.25">
      <c r="A830" s="6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x14ac:dyDescent="0.25">
      <c r="A831" s="6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x14ac:dyDescent="0.25">
      <c r="A832" s="6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x14ac:dyDescent="0.25">
      <c r="A833" s="6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x14ac:dyDescent="0.25">
      <c r="A834" s="6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x14ac:dyDescent="0.25">
      <c r="A835" s="6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x14ac:dyDescent="0.25">
      <c r="A836" s="6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x14ac:dyDescent="0.25">
      <c r="A837" s="6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x14ac:dyDescent="0.25">
      <c r="A838" s="6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x14ac:dyDescent="0.25">
      <c r="A839" s="6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x14ac:dyDescent="0.25">
      <c r="A840" s="6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x14ac:dyDescent="0.25">
      <c r="A841" s="6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x14ac:dyDescent="0.25">
      <c r="A842" s="6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x14ac:dyDescent="0.25">
      <c r="A843" s="6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x14ac:dyDescent="0.25">
      <c r="A844" s="6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x14ac:dyDescent="0.25">
      <c r="A845" s="6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x14ac:dyDescent="0.25">
      <c r="A846" s="6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x14ac:dyDescent="0.25">
      <c r="A847" s="6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x14ac:dyDescent="0.25">
      <c r="A848" s="6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x14ac:dyDescent="0.25">
      <c r="A849" s="6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x14ac:dyDescent="0.25">
      <c r="A850" s="6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x14ac:dyDescent="0.25">
      <c r="A851" s="6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x14ac:dyDescent="0.25">
      <c r="A852" s="6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x14ac:dyDescent="0.25">
      <c r="A853" s="6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x14ac:dyDescent="0.25">
      <c r="A854" s="6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x14ac:dyDescent="0.25">
      <c r="A855" s="6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x14ac:dyDescent="0.25">
      <c r="A856" s="6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x14ac:dyDescent="0.25">
      <c r="A857" s="6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x14ac:dyDescent="0.25">
      <c r="A858" s="6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x14ac:dyDescent="0.25">
      <c r="A859" s="6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x14ac:dyDescent="0.25">
      <c r="A860" s="6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x14ac:dyDescent="0.25">
      <c r="A861" s="6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x14ac:dyDescent="0.25">
      <c r="A862" s="6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x14ac:dyDescent="0.25">
      <c r="A863" s="6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x14ac:dyDescent="0.25">
      <c r="A864" s="6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x14ac:dyDescent="0.25">
      <c r="A865" s="6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x14ac:dyDescent="0.25">
      <c r="A866" s="6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x14ac:dyDescent="0.25">
      <c r="A867" s="6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x14ac:dyDescent="0.25">
      <c r="A868" s="6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x14ac:dyDescent="0.25">
      <c r="A869" s="6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x14ac:dyDescent="0.25">
      <c r="A870" s="6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x14ac:dyDescent="0.25">
      <c r="A871" s="6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x14ac:dyDescent="0.25">
      <c r="A872" s="6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x14ac:dyDescent="0.25">
      <c r="A873" s="6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x14ac:dyDescent="0.25">
      <c r="A874" s="6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x14ac:dyDescent="0.25">
      <c r="A875" s="6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x14ac:dyDescent="0.25">
      <c r="A876" s="6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x14ac:dyDescent="0.25">
      <c r="A877" s="6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x14ac:dyDescent="0.25">
      <c r="A878" s="6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x14ac:dyDescent="0.25">
      <c r="A879" s="6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x14ac:dyDescent="0.25">
      <c r="A880" s="6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x14ac:dyDescent="0.25">
      <c r="A881" s="6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x14ac:dyDescent="0.25">
      <c r="A882" s="6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x14ac:dyDescent="0.25">
      <c r="A883" s="6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x14ac:dyDescent="0.25">
      <c r="A884" s="6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x14ac:dyDescent="0.25">
      <c r="A885" s="6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x14ac:dyDescent="0.25">
      <c r="A886" s="6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x14ac:dyDescent="0.25">
      <c r="A887" s="6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x14ac:dyDescent="0.25">
      <c r="A888" s="6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x14ac:dyDescent="0.25">
      <c r="A889" s="6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x14ac:dyDescent="0.25">
      <c r="A890" s="6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x14ac:dyDescent="0.25">
      <c r="A891" s="6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x14ac:dyDescent="0.25">
      <c r="A892" s="6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x14ac:dyDescent="0.25">
      <c r="A893" s="6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x14ac:dyDescent="0.25">
      <c r="A894" s="6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x14ac:dyDescent="0.25">
      <c r="A895" s="6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x14ac:dyDescent="0.25">
      <c r="A896" s="6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x14ac:dyDescent="0.25">
      <c r="A897" s="6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x14ac:dyDescent="0.25">
      <c r="A898" s="6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x14ac:dyDescent="0.25">
      <c r="A899" s="6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x14ac:dyDescent="0.25">
      <c r="A900" s="6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x14ac:dyDescent="0.25">
      <c r="A901" s="6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x14ac:dyDescent="0.25">
      <c r="A902" s="6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x14ac:dyDescent="0.25">
      <c r="A903" s="6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x14ac:dyDescent="0.25">
      <c r="A904" s="6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x14ac:dyDescent="0.25">
      <c r="A905" s="6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x14ac:dyDescent="0.25">
      <c r="A906" s="6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x14ac:dyDescent="0.25">
      <c r="A907" s="6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x14ac:dyDescent="0.25">
      <c r="A908" s="6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x14ac:dyDescent="0.25">
      <c r="A909" s="6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x14ac:dyDescent="0.25">
      <c r="A910" s="6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x14ac:dyDescent="0.25">
      <c r="A911" s="6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x14ac:dyDescent="0.25">
      <c r="A912" s="6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x14ac:dyDescent="0.25">
      <c r="A913" s="6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x14ac:dyDescent="0.25">
      <c r="A914" s="6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x14ac:dyDescent="0.25">
      <c r="A915" s="6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x14ac:dyDescent="0.25">
      <c r="A916" s="6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x14ac:dyDescent="0.25">
      <c r="A917" s="6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x14ac:dyDescent="0.25">
      <c r="A918" s="6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x14ac:dyDescent="0.25">
      <c r="A919" s="6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x14ac:dyDescent="0.25">
      <c r="A920" s="6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x14ac:dyDescent="0.25">
      <c r="A921" s="6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x14ac:dyDescent="0.25">
      <c r="A922" s="6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x14ac:dyDescent="0.25">
      <c r="A923" s="6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x14ac:dyDescent="0.25">
      <c r="A924" s="6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x14ac:dyDescent="0.25">
      <c r="A925" s="6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x14ac:dyDescent="0.25">
      <c r="A926" s="6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x14ac:dyDescent="0.25">
      <c r="A927" s="6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x14ac:dyDescent="0.25">
      <c r="A928" s="6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x14ac:dyDescent="0.25">
      <c r="A929" s="6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x14ac:dyDescent="0.25">
      <c r="A930" s="6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x14ac:dyDescent="0.25">
      <c r="A931" s="6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x14ac:dyDescent="0.25">
      <c r="A932" s="6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x14ac:dyDescent="0.25">
      <c r="A933" s="6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x14ac:dyDescent="0.25">
      <c r="A934" s="6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x14ac:dyDescent="0.25">
      <c r="A935" s="6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x14ac:dyDescent="0.25">
      <c r="A936" s="6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x14ac:dyDescent="0.25">
      <c r="A937" s="6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x14ac:dyDescent="0.25">
      <c r="A938" s="6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x14ac:dyDescent="0.25">
      <c r="A939" s="6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x14ac:dyDescent="0.25">
      <c r="A940" s="6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x14ac:dyDescent="0.25">
      <c r="A941" s="6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x14ac:dyDescent="0.25">
      <c r="A942" s="6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x14ac:dyDescent="0.25">
      <c r="A943" s="6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x14ac:dyDescent="0.25">
      <c r="A944" s="6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x14ac:dyDescent="0.25">
      <c r="A945" s="6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x14ac:dyDescent="0.25">
      <c r="A946" s="6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x14ac:dyDescent="0.25">
      <c r="A947" s="6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x14ac:dyDescent="0.25">
      <c r="A948" s="6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x14ac:dyDescent="0.25">
      <c r="A949" s="6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x14ac:dyDescent="0.25">
      <c r="A950" s="6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x14ac:dyDescent="0.25">
      <c r="A951" s="6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x14ac:dyDescent="0.25">
      <c r="A952" s="6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x14ac:dyDescent="0.25">
      <c r="A953" s="6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x14ac:dyDescent="0.25">
      <c r="A954" s="6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x14ac:dyDescent="0.25">
      <c r="A955" s="6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x14ac:dyDescent="0.25">
      <c r="A956" s="6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x14ac:dyDescent="0.25">
      <c r="A957" s="6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x14ac:dyDescent="0.25">
      <c r="A958" s="6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x14ac:dyDescent="0.25">
      <c r="A959" s="6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x14ac:dyDescent="0.25">
      <c r="A960" s="6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x14ac:dyDescent="0.25">
      <c r="A961" s="6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x14ac:dyDescent="0.25">
      <c r="A962" s="6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x14ac:dyDescent="0.25">
      <c r="A963" s="6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x14ac:dyDescent="0.25">
      <c r="A964" s="6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x14ac:dyDescent="0.25">
      <c r="A965" s="6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x14ac:dyDescent="0.25">
      <c r="A966" s="6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x14ac:dyDescent="0.25">
      <c r="A967" s="6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x14ac:dyDescent="0.25">
      <c r="A968" s="6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x14ac:dyDescent="0.25">
      <c r="A969" s="6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x14ac:dyDescent="0.25">
      <c r="A970" s="6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x14ac:dyDescent="0.25">
      <c r="A971" s="6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x14ac:dyDescent="0.25">
      <c r="A972" s="6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x14ac:dyDescent="0.25">
      <c r="A973" s="6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x14ac:dyDescent="0.25">
      <c r="A974" s="6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x14ac:dyDescent="0.25">
      <c r="A975" s="6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x14ac:dyDescent="0.25">
      <c r="A976" s="6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x14ac:dyDescent="0.25">
      <c r="A977" s="6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x14ac:dyDescent="0.25">
      <c r="A978" s="6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x14ac:dyDescent="0.25">
      <c r="A979" s="6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x14ac:dyDescent="0.25">
      <c r="A980" s="6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x14ac:dyDescent="0.25">
      <c r="A981" s="6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x14ac:dyDescent="0.25">
      <c r="A982" s="6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x14ac:dyDescent="0.25">
      <c r="A983" s="6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x14ac:dyDescent="0.25">
      <c r="A984" s="6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x14ac:dyDescent="0.25">
      <c r="A985" s="6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x14ac:dyDescent="0.25">
      <c r="A986" s="6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x14ac:dyDescent="0.25">
      <c r="A987" s="6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x14ac:dyDescent="0.25">
      <c r="A988" s="6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x14ac:dyDescent="0.25">
      <c r="A989" s="6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x14ac:dyDescent="0.25">
      <c r="A990" s="6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x14ac:dyDescent="0.25">
      <c r="A991" s="6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x14ac:dyDescent="0.25">
      <c r="A992" s="6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x14ac:dyDescent="0.25">
      <c r="A993" s="6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x14ac:dyDescent="0.25">
      <c r="A994" s="6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x14ac:dyDescent="0.25">
      <c r="A995" s="6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1:26" x14ac:dyDescent="0.25">
      <c r="A996" s="6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x14ac:dyDescent="0.25">
      <c r="A997" s="6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1:26" x14ac:dyDescent="0.25">
      <c r="A998" s="6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1:26" x14ac:dyDescent="0.25">
      <c r="A999" s="6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spans="1:26" x14ac:dyDescent="0.25">
      <c r="A1000" s="6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  <row r="1001" spans="1:26" x14ac:dyDescent="0.25">
      <c r="A1001" s="6"/>
      <c r="B1001" s="9"/>
      <c r="C1001" s="9"/>
      <c r="D1001" s="9"/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</row>
    <row r="1002" spans="1:26" x14ac:dyDescent="0.25">
      <c r="A1002" s="6"/>
      <c r="B1002" s="9"/>
      <c r="C1002" s="9"/>
      <c r="D1002" s="9"/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</row>
    <row r="1003" spans="1:26" x14ac:dyDescent="0.25">
      <c r="A1003" s="6"/>
      <c r="B1003" s="9"/>
      <c r="C1003" s="9"/>
      <c r="D1003" s="9"/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</row>
    <row r="1004" spans="1:26" x14ac:dyDescent="0.25">
      <c r="A1004" s="6"/>
      <c r="B1004" s="9"/>
      <c r="C1004" s="9"/>
      <c r="D1004" s="9"/>
      <c r="E1004" s="9"/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</row>
    <row r="1005" spans="1:26" x14ac:dyDescent="0.25">
      <c r="A1005" s="6"/>
      <c r="B1005" s="9"/>
      <c r="C1005" s="9"/>
      <c r="D1005" s="9"/>
      <c r="E1005" s="9"/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</row>
    <row r="1006" spans="1:26" x14ac:dyDescent="0.25">
      <c r="A1006" s="6"/>
      <c r="B1006" s="9"/>
      <c r="C1006" s="9"/>
      <c r="D1006" s="9"/>
      <c r="E1006" s="9"/>
      <c r="F1006" s="9"/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</row>
    <row r="1007" spans="1:26" x14ac:dyDescent="0.25">
      <c r="A1007" s="6"/>
      <c r="B1007" s="9"/>
      <c r="C1007" s="9"/>
      <c r="D1007" s="9"/>
      <c r="E1007" s="9"/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</row>
    <row r="1008" spans="1:26" x14ac:dyDescent="0.25">
      <c r="A1008" s="6"/>
      <c r="B1008" s="9"/>
      <c r="C1008" s="9"/>
      <c r="D1008" s="9"/>
      <c r="E1008" s="9"/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</row>
    <row r="1009" spans="1:26" x14ac:dyDescent="0.25">
      <c r="A1009" s="6"/>
      <c r="B1009" s="9"/>
      <c r="C1009" s="9"/>
      <c r="D1009" s="9"/>
      <c r="E1009" s="9"/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</row>
    <row r="1010" spans="1:26" x14ac:dyDescent="0.25">
      <c r="A1010" s="6"/>
      <c r="B1010" s="9"/>
      <c r="C1010" s="9"/>
      <c r="D1010" s="9"/>
      <c r="E1010" s="9"/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</row>
    <row r="1011" spans="1:26" x14ac:dyDescent="0.25">
      <c r="A1011" s="6"/>
      <c r="B1011" s="9"/>
      <c r="C1011" s="9"/>
      <c r="D1011" s="9"/>
      <c r="E1011" s="9"/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</row>
    <row r="1012" spans="1:26" x14ac:dyDescent="0.25">
      <c r="A1012" s="6"/>
      <c r="B1012" s="9"/>
      <c r="C1012" s="9"/>
      <c r="D1012" s="9"/>
      <c r="E1012" s="9"/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</row>
    <row r="1013" spans="1:26" x14ac:dyDescent="0.25">
      <c r="A1013" s="6"/>
      <c r="B1013" s="9"/>
      <c r="C1013" s="9"/>
      <c r="D1013" s="9"/>
      <c r="E1013" s="9"/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</row>
    <row r="1014" spans="1:26" x14ac:dyDescent="0.25">
      <c r="A1014" s="6"/>
      <c r="B1014" s="9"/>
      <c r="C1014" s="9"/>
      <c r="D1014" s="9"/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</row>
    <row r="1015" spans="1:26" x14ac:dyDescent="0.25">
      <c r="A1015" s="6"/>
      <c r="B1015" s="9"/>
      <c r="C1015" s="9"/>
      <c r="D1015" s="9"/>
      <c r="E1015" s="9"/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</row>
    <row r="1016" spans="1:26" x14ac:dyDescent="0.25">
      <c r="A1016" s="6"/>
      <c r="B1016" s="9"/>
      <c r="C1016" s="9"/>
      <c r="D1016" s="9"/>
      <c r="E1016" s="9"/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</row>
    <row r="1017" spans="1:26" x14ac:dyDescent="0.25">
      <c r="A1017" s="6"/>
      <c r="B1017" s="9"/>
      <c r="C1017" s="9"/>
      <c r="D1017" s="9"/>
      <c r="E1017" s="9"/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</row>
    <row r="1018" spans="1:26" x14ac:dyDescent="0.25">
      <c r="A1018" s="6"/>
      <c r="B1018" s="9"/>
      <c r="C1018" s="9"/>
      <c r="D1018" s="9"/>
      <c r="E1018" s="9"/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</row>
    <row r="1019" spans="1:26" x14ac:dyDescent="0.25">
      <c r="A1019" s="6"/>
      <c r="B1019" s="9"/>
      <c r="C1019" s="9"/>
      <c r="D1019" s="9"/>
      <c r="E1019" s="9"/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</row>
  </sheetData>
  <sheetProtection password="E3A5" sheet="1" objects="1" scenarios="1"/>
  <mergeCells count="2">
    <mergeCell ref="A1:E1"/>
    <mergeCell ref="A3:E3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Z1005"/>
  <sheetViews>
    <sheetView showGridLines="0" workbookViewId="0">
      <selection activeCell="B17" sqref="B17"/>
    </sheetView>
  </sheetViews>
  <sheetFormatPr defaultRowHeight="12.75" x14ac:dyDescent="0.2"/>
  <cols>
    <col min="1" max="1" width="16.7109375" style="54" customWidth="1"/>
    <col min="2" max="2" width="13.42578125" style="54" customWidth="1"/>
    <col min="3" max="3" width="12.85546875" style="54" customWidth="1"/>
    <col min="4" max="4" width="15.7109375" style="54" customWidth="1"/>
    <col min="5" max="5" width="15" style="54" customWidth="1"/>
    <col min="6" max="6" width="18" style="54" customWidth="1"/>
    <col min="7" max="7" width="13.140625" style="54" customWidth="1"/>
    <col min="8" max="8" width="13" style="54" customWidth="1"/>
    <col min="9" max="9" width="14.140625" style="54" customWidth="1"/>
    <col min="10" max="10" width="20.28515625" style="54" customWidth="1"/>
    <col min="11" max="12" width="14.5703125" style="54" customWidth="1"/>
    <col min="13" max="13" width="13.7109375" style="54" customWidth="1"/>
    <col min="14" max="14" width="12.85546875" style="54" customWidth="1"/>
    <col min="15" max="15" width="13.28515625" style="54" customWidth="1"/>
    <col min="16" max="16" width="13.140625" style="54" customWidth="1"/>
    <col min="17" max="17" width="11.42578125" style="54" customWidth="1"/>
    <col min="18" max="18" width="10.85546875" style="54" customWidth="1"/>
    <col min="19" max="19" width="12.5703125" style="54" customWidth="1"/>
    <col min="20" max="20" width="11.42578125" style="54" customWidth="1"/>
    <col min="21" max="21" width="13.28515625" style="62" customWidth="1"/>
    <col min="22" max="16384" width="9.140625" style="54"/>
  </cols>
  <sheetData>
    <row r="1" spans="1:26" ht="13.5" thickBot="1" x14ac:dyDescent="0.25">
      <c r="A1" s="66"/>
      <c r="B1" s="83" t="s">
        <v>33</v>
      </c>
      <c r="C1" s="84" t="s">
        <v>34</v>
      </c>
      <c r="D1" s="84" t="s">
        <v>149</v>
      </c>
      <c r="E1" s="85" t="s">
        <v>150</v>
      </c>
      <c r="F1" s="102" t="s">
        <v>151</v>
      </c>
      <c r="G1" s="76"/>
      <c r="H1" s="68"/>
      <c r="I1" s="77"/>
      <c r="J1" s="68"/>
      <c r="K1" s="68"/>
      <c r="L1" s="68"/>
      <c r="M1" s="51"/>
      <c r="N1" s="51"/>
      <c r="O1" s="51"/>
      <c r="P1" s="51"/>
      <c r="Q1" s="51"/>
      <c r="R1" s="51"/>
      <c r="S1" s="51"/>
      <c r="T1" s="51"/>
      <c r="U1" s="53"/>
      <c r="V1" s="51"/>
      <c r="W1" s="51"/>
      <c r="X1" s="51"/>
      <c r="Y1" s="51"/>
      <c r="Z1" s="51"/>
    </row>
    <row r="2" spans="1:26" x14ac:dyDescent="0.2">
      <c r="A2" s="80" t="s">
        <v>141</v>
      </c>
      <c r="B2" s="86" t="s">
        <v>36</v>
      </c>
      <c r="C2" s="87" t="s">
        <v>36</v>
      </c>
      <c r="D2" s="87" t="s">
        <v>4</v>
      </c>
      <c r="E2" s="88" t="s">
        <v>4</v>
      </c>
      <c r="F2" s="103" t="s">
        <v>152</v>
      </c>
      <c r="G2" s="78" t="s">
        <v>35</v>
      </c>
      <c r="H2" s="69"/>
      <c r="I2" s="69"/>
      <c r="J2" s="69"/>
      <c r="K2" s="70"/>
      <c r="L2" s="64"/>
      <c r="M2" s="67"/>
      <c r="N2" s="51"/>
      <c r="O2" s="51"/>
      <c r="P2" s="51"/>
      <c r="Q2" s="51"/>
      <c r="R2" s="51"/>
      <c r="S2" s="51"/>
      <c r="T2" s="51"/>
      <c r="U2" s="53"/>
      <c r="V2" s="51"/>
      <c r="W2" s="51"/>
      <c r="X2" s="51"/>
      <c r="Y2" s="51"/>
      <c r="Z2" s="51"/>
    </row>
    <row r="3" spans="1:26" x14ac:dyDescent="0.2">
      <c r="A3" s="51" t="s">
        <v>37</v>
      </c>
      <c r="B3" s="81">
        <f>('Annual Plan'!$D$39+'Annual Plan'!$D$32)</f>
        <v>0</v>
      </c>
      <c r="C3" s="82">
        <f>'January Actual'!$C$32+'January Actual'!$C$39</f>
        <v>0</v>
      </c>
      <c r="D3" s="81">
        <f>'Annual Plan'!$D$14</f>
        <v>0</v>
      </c>
      <c r="E3" s="82">
        <f>'January Actual'!$C$14</f>
        <v>0</v>
      </c>
      <c r="F3" s="104">
        <f>E3-D3</f>
        <v>0</v>
      </c>
      <c r="G3" s="71" t="s">
        <v>140</v>
      </c>
      <c r="H3" s="64"/>
      <c r="I3" s="65"/>
      <c r="J3" s="64"/>
      <c r="K3" s="72"/>
      <c r="L3" s="64"/>
      <c r="M3" s="67"/>
      <c r="N3" s="51"/>
      <c r="O3" s="51"/>
      <c r="P3" s="51"/>
      <c r="Q3" s="51"/>
      <c r="R3" s="51"/>
      <c r="S3" s="51"/>
      <c r="T3" s="51"/>
      <c r="U3" s="53"/>
      <c r="V3" s="51"/>
      <c r="W3" s="51"/>
      <c r="X3" s="51"/>
      <c r="Y3" s="51"/>
      <c r="Z3" s="51"/>
    </row>
    <row r="4" spans="1:26" x14ac:dyDescent="0.2">
      <c r="A4" s="51" t="s">
        <v>38</v>
      </c>
      <c r="B4" s="63">
        <f>('Annual Plan'!$D$39+'Annual Plan'!$D$32)</f>
        <v>0</v>
      </c>
      <c r="C4" s="55">
        <f>'February Actual'!$C$32+'February Actual'!$C$39</f>
        <v>0</v>
      </c>
      <c r="D4" s="63">
        <f>'Annual Plan'!$D$14</f>
        <v>0</v>
      </c>
      <c r="E4" s="55">
        <f>'February Actual'!$C$14</f>
        <v>0</v>
      </c>
      <c r="F4" s="104">
        <f t="shared" ref="F4:F14" si="0">E4-D4</f>
        <v>0</v>
      </c>
      <c r="G4" s="71" t="s">
        <v>142</v>
      </c>
      <c r="H4" s="64"/>
      <c r="I4" s="65"/>
      <c r="J4" s="64"/>
      <c r="K4" s="72"/>
      <c r="L4" s="64"/>
      <c r="M4" s="67"/>
      <c r="N4" s="51"/>
      <c r="O4" s="51"/>
      <c r="P4" s="51"/>
      <c r="Q4" s="51"/>
      <c r="R4" s="51"/>
      <c r="S4" s="51"/>
      <c r="T4" s="51"/>
      <c r="U4" s="53"/>
      <c r="V4" s="51"/>
      <c r="W4" s="51"/>
      <c r="X4" s="51"/>
      <c r="Y4" s="51"/>
      <c r="Z4" s="51"/>
    </row>
    <row r="5" spans="1:26" x14ac:dyDescent="0.2">
      <c r="A5" s="51" t="s">
        <v>39</v>
      </c>
      <c r="B5" s="63">
        <f>('Annual Plan'!$D$39+'Annual Plan'!$D$32)</f>
        <v>0</v>
      </c>
      <c r="C5" s="55">
        <f>'March Actual'!$C$32+'March Actual'!$C$39</f>
        <v>0</v>
      </c>
      <c r="D5" s="63">
        <f>'Annual Plan'!$D$14</f>
        <v>0</v>
      </c>
      <c r="E5" s="55">
        <f>'March Actual'!$C$14</f>
        <v>0</v>
      </c>
      <c r="F5" s="104">
        <f t="shared" si="0"/>
        <v>0</v>
      </c>
      <c r="G5" s="71" t="s">
        <v>143</v>
      </c>
      <c r="H5" s="65"/>
      <c r="I5" s="65"/>
      <c r="J5" s="64"/>
      <c r="K5" s="72"/>
      <c r="L5" s="64"/>
      <c r="M5" s="67"/>
      <c r="N5" s="51"/>
      <c r="O5" s="51"/>
      <c r="P5" s="51"/>
      <c r="Q5" s="51"/>
      <c r="R5" s="51"/>
      <c r="S5" s="51"/>
      <c r="T5" s="51"/>
      <c r="U5" s="53"/>
      <c r="V5" s="51"/>
      <c r="W5" s="51"/>
      <c r="X5" s="51"/>
      <c r="Y5" s="51"/>
      <c r="Z5" s="51"/>
    </row>
    <row r="6" spans="1:26" x14ac:dyDescent="0.2">
      <c r="A6" s="51" t="s">
        <v>40</v>
      </c>
      <c r="B6" s="63">
        <f>('Annual Plan'!$D$39+'Annual Plan'!$D$32)</f>
        <v>0</v>
      </c>
      <c r="C6" s="55">
        <f>'April Actual'!$C$32+'April Actual'!$C$39</f>
        <v>0</v>
      </c>
      <c r="D6" s="63">
        <f>'Annual Plan'!$D$14</f>
        <v>0</v>
      </c>
      <c r="E6" s="55">
        <f>'April Actual'!$C$14</f>
        <v>0</v>
      </c>
      <c r="F6" s="104">
        <f t="shared" si="0"/>
        <v>0</v>
      </c>
      <c r="G6" s="71" t="s">
        <v>132</v>
      </c>
      <c r="H6" s="64"/>
      <c r="I6" s="65"/>
      <c r="J6" s="64"/>
      <c r="K6" s="72"/>
      <c r="L6" s="64"/>
      <c r="M6" s="67"/>
      <c r="N6" s="51"/>
      <c r="O6" s="51"/>
      <c r="P6" s="51"/>
      <c r="Q6" s="51"/>
      <c r="R6" s="51"/>
      <c r="S6" s="51"/>
      <c r="T6" s="51"/>
      <c r="U6" s="53"/>
      <c r="V6" s="51"/>
      <c r="W6" s="51"/>
      <c r="X6" s="51"/>
      <c r="Y6" s="51"/>
      <c r="Z6" s="51"/>
    </row>
    <row r="7" spans="1:26" x14ac:dyDescent="0.2">
      <c r="A7" s="51" t="s">
        <v>41</v>
      </c>
      <c r="B7" s="63">
        <f>('Annual Plan'!$D$39+'Annual Plan'!$D$32)</f>
        <v>0</v>
      </c>
      <c r="C7" s="55">
        <f>'May Actual'!$C$32+'May Actual'!$C$39</f>
        <v>0</v>
      </c>
      <c r="D7" s="63">
        <f>'Annual Plan'!$D$14</f>
        <v>0</v>
      </c>
      <c r="E7" s="55">
        <f>'May Actual'!$C$14</f>
        <v>0</v>
      </c>
      <c r="F7" s="104">
        <f t="shared" si="0"/>
        <v>0</v>
      </c>
      <c r="G7" s="71" t="s">
        <v>133</v>
      </c>
      <c r="H7" s="64"/>
      <c r="I7" s="65"/>
      <c r="J7" s="64"/>
      <c r="K7" s="72"/>
      <c r="L7" s="64"/>
      <c r="M7" s="67"/>
      <c r="N7" s="51"/>
      <c r="O7" s="51"/>
      <c r="P7" s="51"/>
      <c r="Q7" s="51"/>
      <c r="R7" s="51"/>
      <c r="S7" s="51"/>
      <c r="T7" s="51"/>
      <c r="U7" s="53"/>
      <c r="V7" s="51"/>
      <c r="W7" s="51"/>
      <c r="X7" s="51"/>
      <c r="Y7" s="51"/>
      <c r="Z7" s="51"/>
    </row>
    <row r="8" spans="1:26" x14ac:dyDescent="0.2">
      <c r="A8" s="51" t="s">
        <v>42</v>
      </c>
      <c r="B8" s="63">
        <f>('Annual Plan'!$D$39+'Annual Plan'!$D$32)</f>
        <v>0</v>
      </c>
      <c r="C8" s="55">
        <f>'June Actual'!$C$32+'June Actual'!$C$39</f>
        <v>0</v>
      </c>
      <c r="D8" s="63">
        <f>'Annual Plan'!$D$14</f>
        <v>0</v>
      </c>
      <c r="E8" s="55">
        <f>'June Actual'!$C$14</f>
        <v>0</v>
      </c>
      <c r="F8" s="104">
        <f t="shared" si="0"/>
        <v>0</v>
      </c>
      <c r="G8" s="71" t="s">
        <v>137</v>
      </c>
      <c r="H8" s="64"/>
      <c r="I8" s="64"/>
      <c r="J8" s="64"/>
      <c r="K8" s="72"/>
      <c r="L8" s="64"/>
      <c r="M8" s="67"/>
      <c r="N8" s="51"/>
      <c r="O8" s="51"/>
      <c r="P8" s="51"/>
      <c r="Q8" s="51"/>
      <c r="R8" s="51"/>
      <c r="S8" s="51"/>
      <c r="T8" s="51"/>
      <c r="U8" s="53"/>
      <c r="V8" s="51"/>
      <c r="W8" s="51"/>
      <c r="X8" s="51"/>
      <c r="Y8" s="51"/>
      <c r="Z8" s="51"/>
    </row>
    <row r="9" spans="1:26" x14ac:dyDescent="0.2">
      <c r="A9" s="51" t="s">
        <v>43</v>
      </c>
      <c r="B9" s="63">
        <f>('Annual Plan'!$D$39+'Annual Plan'!$D$32)</f>
        <v>0</v>
      </c>
      <c r="C9" s="55">
        <f>'July Actual'!$C$32+'July Actual'!$C$39</f>
        <v>0</v>
      </c>
      <c r="D9" s="63">
        <f>'Annual Plan'!$D$14</f>
        <v>0</v>
      </c>
      <c r="E9" s="55">
        <f>'July Actual'!$C$14</f>
        <v>0</v>
      </c>
      <c r="F9" s="104">
        <f t="shared" si="0"/>
        <v>0</v>
      </c>
      <c r="G9" s="71" t="s">
        <v>138</v>
      </c>
      <c r="H9" s="64"/>
      <c r="I9" s="64"/>
      <c r="J9" s="64"/>
      <c r="K9" s="72"/>
      <c r="L9" s="64"/>
      <c r="M9" s="67"/>
      <c r="N9" s="51"/>
      <c r="O9" s="51"/>
      <c r="P9" s="51"/>
      <c r="Q9" s="51"/>
      <c r="R9" s="51"/>
      <c r="S9" s="51"/>
      <c r="T9" s="51"/>
      <c r="U9" s="53"/>
      <c r="V9" s="51"/>
      <c r="W9" s="51"/>
      <c r="X9" s="51"/>
      <c r="Y9" s="51"/>
      <c r="Z9" s="51"/>
    </row>
    <row r="10" spans="1:26" x14ac:dyDescent="0.2">
      <c r="A10" s="51" t="s">
        <v>44</v>
      </c>
      <c r="B10" s="63">
        <f>('Annual Plan'!$D$39+'Annual Plan'!$D$32)</f>
        <v>0</v>
      </c>
      <c r="C10" s="55">
        <f>'August Actual'!$C$32+'August Actual'!$C$39</f>
        <v>0</v>
      </c>
      <c r="D10" s="63">
        <f>'Annual Plan'!$D$14</f>
        <v>0</v>
      </c>
      <c r="E10" s="55">
        <f>'August Actual'!$C$14</f>
        <v>0</v>
      </c>
      <c r="F10" s="104">
        <f t="shared" si="0"/>
        <v>0</v>
      </c>
      <c r="G10" s="71" t="s">
        <v>139</v>
      </c>
      <c r="H10" s="64"/>
      <c r="I10" s="64"/>
      <c r="J10" s="64"/>
      <c r="K10" s="72"/>
      <c r="L10" s="64"/>
      <c r="M10" s="67"/>
      <c r="N10" s="51"/>
      <c r="O10" s="51"/>
      <c r="P10" s="51"/>
      <c r="Q10" s="51"/>
      <c r="R10" s="51"/>
      <c r="S10" s="51"/>
      <c r="T10" s="51"/>
      <c r="U10" s="53"/>
      <c r="V10" s="51"/>
      <c r="W10" s="51"/>
      <c r="X10" s="51"/>
      <c r="Y10" s="51"/>
      <c r="Z10" s="51"/>
    </row>
    <row r="11" spans="1:26" ht="13.5" thickBot="1" x14ac:dyDescent="0.25">
      <c r="A11" s="51" t="s">
        <v>45</v>
      </c>
      <c r="B11" s="63">
        <f>('Annual Plan'!$D$39+'Annual Plan'!$D$32)</f>
        <v>0</v>
      </c>
      <c r="C11" s="55">
        <f>'September Actual'!$C$32+'September Actual'!$C$39</f>
        <v>0</v>
      </c>
      <c r="D11" s="63">
        <f>'Annual Plan'!$D$14</f>
        <v>0</v>
      </c>
      <c r="E11" s="55">
        <f>'September Actual'!$C$14</f>
        <v>0</v>
      </c>
      <c r="F11" s="104">
        <f t="shared" si="0"/>
        <v>0</v>
      </c>
      <c r="G11" s="73" t="s">
        <v>144</v>
      </c>
      <c r="H11" s="74"/>
      <c r="I11" s="74"/>
      <c r="J11" s="74"/>
      <c r="K11" s="75"/>
      <c r="L11" s="64"/>
      <c r="M11" s="67"/>
      <c r="N11" s="51"/>
      <c r="O11" s="51"/>
      <c r="P11" s="51"/>
      <c r="Q11" s="51"/>
      <c r="R11" s="51"/>
      <c r="S11" s="51"/>
      <c r="T11" s="51"/>
      <c r="U11" s="53"/>
      <c r="V11" s="51"/>
      <c r="W11" s="51"/>
      <c r="X11" s="51"/>
      <c r="Y11" s="51"/>
      <c r="Z11" s="51"/>
    </row>
    <row r="12" spans="1:26" x14ac:dyDescent="0.2">
      <c r="A12" s="51" t="s">
        <v>46</v>
      </c>
      <c r="B12" s="63">
        <f>('Annual Plan'!$D$39+'Annual Plan'!$D$32)</f>
        <v>0</v>
      </c>
      <c r="C12" s="55">
        <f>'October Actual'!$C$32+'October Actual'!$C$39</f>
        <v>0</v>
      </c>
      <c r="D12" s="63">
        <f>'Annual Plan'!$D$14</f>
        <v>0</v>
      </c>
      <c r="E12" s="55">
        <f>'October Actual'!$C$14</f>
        <v>0</v>
      </c>
      <c r="F12" s="104">
        <f t="shared" si="0"/>
        <v>0</v>
      </c>
      <c r="I12" s="51"/>
      <c r="J12" s="51"/>
      <c r="K12" s="51"/>
      <c r="L12" s="67"/>
      <c r="M12" s="67"/>
      <c r="N12" s="51"/>
      <c r="O12" s="51"/>
      <c r="P12" s="51"/>
      <c r="Q12" s="51"/>
      <c r="R12" s="51"/>
      <c r="S12" s="51"/>
      <c r="T12" s="51"/>
      <c r="U12" s="53"/>
      <c r="V12" s="51"/>
      <c r="W12" s="51"/>
      <c r="X12" s="51"/>
      <c r="Y12" s="51"/>
      <c r="Z12" s="51"/>
    </row>
    <row r="13" spans="1:26" x14ac:dyDescent="0.2">
      <c r="A13" s="51" t="s">
        <v>47</v>
      </c>
      <c r="B13" s="63">
        <f>('Annual Plan'!$D$39+'Annual Plan'!$D$32)</f>
        <v>0</v>
      </c>
      <c r="C13" s="55">
        <f>'November Actual'!$C$32+'November Actual'!$C$39</f>
        <v>0</v>
      </c>
      <c r="D13" s="63">
        <f>'Annual Plan'!$D$14</f>
        <v>0</v>
      </c>
      <c r="E13" s="55">
        <f>'November Actual'!$C$14</f>
        <v>0</v>
      </c>
      <c r="F13" s="104">
        <f t="shared" si="0"/>
        <v>0</v>
      </c>
      <c r="I13" s="51"/>
      <c r="J13" s="51"/>
      <c r="K13" s="51"/>
      <c r="L13" s="67"/>
      <c r="M13" s="67"/>
      <c r="N13" s="51"/>
      <c r="O13" s="51"/>
      <c r="P13" s="51"/>
      <c r="Q13" s="51"/>
      <c r="R13" s="51"/>
      <c r="S13" s="51"/>
      <c r="T13" s="51"/>
      <c r="U13" s="53"/>
      <c r="V13" s="51"/>
      <c r="W13" s="51"/>
      <c r="X13" s="51"/>
      <c r="Y13" s="51"/>
      <c r="Z13" s="51"/>
    </row>
    <row r="14" spans="1:26" x14ac:dyDescent="0.2">
      <c r="A14" s="51" t="s">
        <v>48</v>
      </c>
      <c r="B14" s="63">
        <f>('Annual Plan'!$D$39+'Annual Plan'!$D$32)</f>
        <v>0</v>
      </c>
      <c r="C14" s="55">
        <f>'December Actual'!$C$32+'December Actual'!$C$39</f>
        <v>0</v>
      </c>
      <c r="D14" s="63">
        <f>'Annual Plan'!$D$14</f>
        <v>0</v>
      </c>
      <c r="E14" s="55">
        <f>'December Actual'!$C$14</f>
        <v>0</v>
      </c>
      <c r="F14" s="104">
        <f t="shared" si="0"/>
        <v>0</v>
      </c>
      <c r="I14" s="51"/>
      <c r="J14" s="51"/>
      <c r="K14" s="51"/>
      <c r="L14" s="67"/>
      <c r="M14" s="67"/>
      <c r="N14" s="51"/>
      <c r="O14" s="51"/>
      <c r="P14" s="51"/>
      <c r="Q14" s="51"/>
      <c r="R14" s="51"/>
      <c r="S14" s="51"/>
      <c r="T14" s="51"/>
      <c r="U14" s="53"/>
      <c r="V14" s="51"/>
      <c r="W14" s="51"/>
      <c r="X14" s="51"/>
      <c r="Y14" s="51"/>
      <c r="Z14" s="51"/>
    </row>
    <row r="15" spans="1:26" x14ac:dyDescent="0.2">
      <c r="A15" s="56" t="s">
        <v>134</v>
      </c>
      <c r="B15" s="57">
        <f>+SUM(B3:B14)</f>
        <v>0</v>
      </c>
      <c r="C15" s="57">
        <f t="shared" ref="C15:F15" si="1">+SUM(C3:C14)</f>
        <v>0</v>
      </c>
      <c r="D15" s="57">
        <f t="shared" si="1"/>
        <v>0</v>
      </c>
      <c r="E15" s="57">
        <f t="shared" si="1"/>
        <v>0</v>
      </c>
      <c r="F15" s="57">
        <f t="shared" si="1"/>
        <v>0</v>
      </c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3"/>
      <c r="V15" s="51"/>
      <c r="W15" s="51"/>
      <c r="X15" s="51"/>
      <c r="Y15" s="51"/>
      <c r="Z15" s="51"/>
    </row>
    <row r="16" spans="1:26" x14ac:dyDescent="0.2">
      <c r="A16" s="56" t="s">
        <v>135</v>
      </c>
      <c r="B16" s="58">
        <f>('Annual Plan'!D32+'Annual Plan'!D39)*12</f>
        <v>0</v>
      </c>
      <c r="D16" s="59">
        <f>'Annual Plan'!E14</f>
        <v>0</v>
      </c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3"/>
      <c r="V16" s="51"/>
      <c r="W16" s="51"/>
      <c r="X16" s="51"/>
      <c r="Y16" s="51"/>
      <c r="Z16" s="51"/>
    </row>
    <row r="17" spans="1:26" x14ac:dyDescent="0.2">
      <c r="A17" s="60" t="s">
        <v>136</v>
      </c>
      <c r="B17" s="79">
        <f>+B16-B15</f>
        <v>0</v>
      </c>
      <c r="D17" s="79">
        <f>+D16-D15</f>
        <v>0</v>
      </c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3"/>
      <c r="V17" s="51"/>
      <c r="W17" s="51"/>
      <c r="X17" s="51"/>
      <c r="Y17" s="51"/>
      <c r="Z17" s="51"/>
    </row>
    <row r="18" spans="1:26" x14ac:dyDescent="0.2">
      <c r="A18" s="51"/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3"/>
      <c r="V18" s="51"/>
      <c r="W18" s="51"/>
      <c r="X18" s="51"/>
      <c r="Y18" s="51"/>
      <c r="Z18" s="51"/>
    </row>
    <row r="19" spans="1:26" s="90" customFormat="1" x14ac:dyDescent="0.2">
      <c r="A19" s="52"/>
      <c r="B19" s="91" t="s">
        <v>49</v>
      </c>
      <c r="C19" s="92" t="s">
        <v>49</v>
      </c>
      <c r="D19" s="92" t="s">
        <v>49</v>
      </c>
      <c r="E19" s="92" t="s">
        <v>49</v>
      </c>
      <c r="F19" s="92" t="s">
        <v>49</v>
      </c>
      <c r="G19" s="92" t="s">
        <v>49</v>
      </c>
      <c r="H19" s="92" t="s">
        <v>49</v>
      </c>
      <c r="I19" s="92" t="s">
        <v>49</v>
      </c>
      <c r="J19" s="92" t="s">
        <v>49</v>
      </c>
      <c r="K19" s="92" t="s">
        <v>49</v>
      </c>
      <c r="L19" s="92" t="s">
        <v>49</v>
      </c>
      <c r="M19" s="92" t="s">
        <v>49</v>
      </c>
      <c r="N19" s="92" t="s">
        <v>49</v>
      </c>
      <c r="O19" s="92" t="s">
        <v>49</v>
      </c>
      <c r="P19" s="92" t="s">
        <v>49</v>
      </c>
      <c r="Q19" s="92" t="s">
        <v>49</v>
      </c>
      <c r="R19" s="92" t="s">
        <v>49</v>
      </c>
      <c r="S19" s="92" t="s">
        <v>49</v>
      </c>
      <c r="T19" s="93" t="s">
        <v>49</v>
      </c>
      <c r="U19" s="53"/>
      <c r="V19" s="89"/>
      <c r="W19" s="89"/>
      <c r="X19" s="89"/>
      <c r="Y19" s="89"/>
      <c r="Z19" s="89"/>
    </row>
    <row r="20" spans="1:26" s="90" customFormat="1" ht="25.5" x14ac:dyDescent="0.2">
      <c r="A20" s="52" t="s">
        <v>50</v>
      </c>
      <c r="B20" s="94" t="s">
        <v>11</v>
      </c>
      <c r="C20" s="95" t="s">
        <v>12</v>
      </c>
      <c r="D20" s="95" t="s">
        <v>13</v>
      </c>
      <c r="E20" s="95" t="s">
        <v>51</v>
      </c>
      <c r="F20" s="95" t="s">
        <v>15</v>
      </c>
      <c r="G20" s="95" t="s">
        <v>16</v>
      </c>
      <c r="H20" s="95" t="s">
        <v>17</v>
      </c>
      <c r="I20" s="95" t="s">
        <v>31</v>
      </c>
      <c r="J20" s="95" t="s">
        <v>126</v>
      </c>
      <c r="K20" s="95" t="s">
        <v>52</v>
      </c>
      <c r="L20" s="95" t="s">
        <v>53</v>
      </c>
      <c r="M20" s="95" t="s">
        <v>54</v>
      </c>
      <c r="N20" s="95" t="s">
        <v>58</v>
      </c>
      <c r="O20" s="95" t="s">
        <v>159</v>
      </c>
      <c r="P20" s="95" t="s">
        <v>55</v>
      </c>
      <c r="Q20" s="95" t="s">
        <v>27</v>
      </c>
      <c r="R20" s="95" t="s">
        <v>28</v>
      </c>
      <c r="S20" s="95" t="s">
        <v>56</v>
      </c>
      <c r="T20" s="96" t="s">
        <v>57</v>
      </c>
      <c r="U20" s="61" t="s">
        <v>59</v>
      </c>
      <c r="V20" s="89"/>
      <c r="W20" s="89"/>
      <c r="X20" s="89"/>
      <c r="Y20" s="89"/>
      <c r="Z20" s="89"/>
    </row>
    <row r="21" spans="1:26" x14ac:dyDescent="0.2">
      <c r="A21" s="51" t="s">
        <v>37</v>
      </c>
      <c r="B21" s="97">
        <f>+'January Actual'!$C$17</f>
        <v>0</v>
      </c>
      <c r="C21" s="97">
        <f>+'January Actual'!$C$18</f>
        <v>0</v>
      </c>
      <c r="D21" s="97">
        <f>+'January Actual'!$C$19</f>
        <v>0</v>
      </c>
      <c r="E21" s="97">
        <f>+'January Actual'!$C$20</f>
        <v>0</v>
      </c>
      <c r="F21" s="97">
        <f>+'January Actual'!$C$21</f>
        <v>0</v>
      </c>
      <c r="G21" s="97">
        <f>+'January Actual'!$C$22</f>
        <v>0</v>
      </c>
      <c r="H21" s="97">
        <f>+'January Actual'!$C$23</f>
        <v>0</v>
      </c>
      <c r="I21" s="97">
        <f>+'January Actual'!$C$24</f>
        <v>0</v>
      </c>
      <c r="J21" s="97">
        <f>+'January Actual'!$C$25</f>
        <v>0</v>
      </c>
      <c r="K21" s="97">
        <f>+'January Actual'!$C$26</f>
        <v>0</v>
      </c>
      <c r="L21" s="97">
        <f>+'January Actual'!$C$27</f>
        <v>0</v>
      </c>
      <c r="M21" s="97">
        <f>+'January Actual'!$C$28</f>
        <v>0</v>
      </c>
      <c r="N21" s="97">
        <f>+'January Actual'!$C$29</f>
        <v>0</v>
      </c>
      <c r="O21" s="97">
        <f>+'January Actual'!$C$30</f>
        <v>0</v>
      </c>
      <c r="P21" s="97">
        <f>+'January Actual'!$C$31</f>
        <v>0</v>
      </c>
      <c r="Q21" s="97">
        <f>+'January Actual'!$C$35</f>
        <v>0</v>
      </c>
      <c r="R21" s="97">
        <f>+'January Actual'!$C$36</f>
        <v>0</v>
      </c>
      <c r="S21" s="97">
        <f>+'January Actual'!$C$37</f>
        <v>0</v>
      </c>
      <c r="T21" s="97">
        <f>+'January Actual'!$C$38</f>
        <v>0</v>
      </c>
      <c r="U21" s="61">
        <f>SUM(B21:T21)</f>
        <v>0</v>
      </c>
      <c r="V21" s="55"/>
      <c r="W21" s="51"/>
      <c r="X21" s="51"/>
      <c r="Y21" s="51"/>
      <c r="Z21" s="51"/>
    </row>
    <row r="22" spans="1:26" x14ac:dyDescent="0.2">
      <c r="A22" s="51" t="s">
        <v>38</v>
      </c>
      <c r="B22" s="97">
        <f>+'February Actual'!$C$17</f>
        <v>0</v>
      </c>
      <c r="C22" s="97">
        <f>+'February Actual'!$C$18</f>
        <v>0</v>
      </c>
      <c r="D22" s="97">
        <f>+'February Actual'!$C$19</f>
        <v>0</v>
      </c>
      <c r="E22" s="97">
        <f>+'February Actual'!$C$20</f>
        <v>0</v>
      </c>
      <c r="F22" s="97">
        <f>+'February Actual'!$C$21</f>
        <v>0</v>
      </c>
      <c r="G22" s="97">
        <f>+'February Actual'!$C$22</f>
        <v>0</v>
      </c>
      <c r="H22" s="97">
        <f>+'February Actual'!$C$23</f>
        <v>0</v>
      </c>
      <c r="I22" s="97">
        <f>+'February Actual'!$C$24</f>
        <v>0</v>
      </c>
      <c r="J22" s="97">
        <f>+'February Actual'!$C$25</f>
        <v>0</v>
      </c>
      <c r="K22" s="97">
        <f>+'February Actual'!$C$26</f>
        <v>0</v>
      </c>
      <c r="L22" s="97">
        <f>+'February Actual'!$C$27</f>
        <v>0</v>
      </c>
      <c r="M22" s="97">
        <f>+'February Actual'!$C$28</f>
        <v>0</v>
      </c>
      <c r="N22" s="97">
        <f>+'February Actual'!$C$29</f>
        <v>0</v>
      </c>
      <c r="O22" s="97">
        <f>+'February Actual'!$C$30</f>
        <v>0</v>
      </c>
      <c r="P22" s="97">
        <f>+'February Actual'!$C$31</f>
        <v>0</v>
      </c>
      <c r="Q22" s="97">
        <f>+'February Actual'!$C$35</f>
        <v>0</v>
      </c>
      <c r="R22" s="97">
        <f>+'February Actual'!$C$36</f>
        <v>0</v>
      </c>
      <c r="S22" s="97">
        <f>+'February Actual'!$C$37</f>
        <v>0</v>
      </c>
      <c r="T22" s="97">
        <f>+'February Actual'!$C$38</f>
        <v>0</v>
      </c>
      <c r="U22" s="61">
        <f t="shared" ref="U22:U32" si="2">SUM(B22:T22)</f>
        <v>0</v>
      </c>
      <c r="V22" s="55"/>
      <c r="W22" s="51"/>
      <c r="X22" s="51"/>
      <c r="Y22" s="51"/>
      <c r="Z22" s="51"/>
    </row>
    <row r="23" spans="1:26" x14ac:dyDescent="0.2">
      <c r="A23" s="51" t="s">
        <v>39</v>
      </c>
      <c r="B23" s="97">
        <f>+'March Actual'!$C$17</f>
        <v>0</v>
      </c>
      <c r="C23" s="97">
        <f>+'March Actual'!$C$18</f>
        <v>0</v>
      </c>
      <c r="D23" s="97">
        <f>+'March Actual'!$C$19</f>
        <v>0</v>
      </c>
      <c r="E23" s="97">
        <f>+'March Actual'!$C$20</f>
        <v>0</v>
      </c>
      <c r="F23" s="97">
        <f>+'March Actual'!$C$21</f>
        <v>0</v>
      </c>
      <c r="G23" s="97">
        <f>+'March Actual'!$C$22</f>
        <v>0</v>
      </c>
      <c r="H23" s="97">
        <f>+'March Actual'!$C$23</f>
        <v>0</v>
      </c>
      <c r="I23" s="97">
        <f>+'March Actual'!$C$24</f>
        <v>0</v>
      </c>
      <c r="J23" s="97">
        <f>+'March Actual'!$C$25</f>
        <v>0</v>
      </c>
      <c r="K23" s="97">
        <f>+'March Actual'!$C$26</f>
        <v>0</v>
      </c>
      <c r="L23" s="97">
        <f>+'March Actual'!$C$27</f>
        <v>0</v>
      </c>
      <c r="M23" s="97">
        <f>+'March Actual'!$C$28</f>
        <v>0</v>
      </c>
      <c r="N23" s="97">
        <f>+'March Actual'!$C$29</f>
        <v>0</v>
      </c>
      <c r="O23" s="97">
        <f>+'March Actual'!$C$30</f>
        <v>0</v>
      </c>
      <c r="P23" s="97">
        <f>+'March Actual'!$C$31</f>
        <v>0</v>
      </c>
      <c r="Q23" s="97">
        <f>+'March Actual'!$C$35</f>
        <v>0</v>
      </c>
      <c r="R23" s="97">
        <f>+'March Actual'!$C$36</f>
        <v>0</v>
      </c>
      <c r="S23" s="97">
        <f>+'March Actual'!$C$37</f>
        <v>0</v>
      </c>
      <c r="T23" s="97">
        <f>+'March Actual'!$C$38</f>
        <v>0</v>
      </c>
      <c r="U23" s="61">
        <f t="shared" si="2"/>
        <v>0</v>
      </c>
      <c r="V23" s="55"/>
      <c r="W23" s="51"/>
      <c r="X23" s="51"/>
      <c r="Y23" s="51"/>
      <c r="Z23" s="51"/>
    </row>
    <row r="24" spans="1:26" x14ac:dyDescent="0.2">
      <c r="A24" s="51" t="s">
        <v>40</v>
      </c>
      <c r="B24" s="97">
        <f>+'April Actual'!$C$17</f>
        <v>0</v>
      </c>
      <c r="C24" s="97">
        <f>+'April Actual'!$C$18</f>
        <v>0</v>
      </c>
      <c r="D24" s="97">
        <f>+'April Actual'!$C$19</f>
        <v>0</v>
      </c>
      <c r="E24" s="97">
        <f>+'April Actual'!$C$20</f>
        <v>0</v>
      </c>
      <c r="F24" s="97">
        <f>+'April Actual'!$C$21</f>
        <v>0</v>
      </c>
      <c r="G24" s="97">
        <f>+'April Actual'!$C$22</f>
        <v>0</v>
      </c>
      <c r="H24" s="97">
        <f>+'April Actual'!$C$23</f>
        <v>0</v>
      </c>
      <c r="I24" s="97">
        <f>+'April Actual'!$C$24</f>
        <v>0</v>
      </c>
      <c r="J24" s="97">
        <f>+'April Actual'!$C$25</f>
        <v>0</v>
      </c>
      <c r="K24" s="97">
        <f>+'April Actual'!$C$26</f>
        <v>0</v>
      </c>
      <c r="L24" s="97">
        <f>+'April Actual'!$C$27</f>
        <v>0</v>
      </c>
      <c r="M24" s="97">
        <f>+'April Actual'!$C$28</f>
        <v>0</v>
      </c>
      <c r="N24" s="97">
        <f>+'April Actual'!$C$29</f>
        <v>0</v>
      </c>
      <c r="O24" s="97">
        <f>+'April Actual'!$C$30</f>
        <v>0</v>
      </c>
      <c r="P24" s="97">
        <f>+'April Actual'!$C$31</f>
        <v>0</v>
      </c>
      <c r="Q24" s="97">
        <f>+'April Actual'!$C$35</f>
        <v>0</v>
      </c>
      <c r="R24" s="97">
        <f>+'April Actual'!$C$36</f>
        <v>0</v>
      </c>
      <c r="S24" s="97">
        <f>+'April Actual'!$C$37</f>
        <v>0</v>
      </c>
      <c r="T24" s="97">
        <f>+'April Actual'!$C$38</f>
        <v>0</v>
      </c>
      <c r="U24" s="61">
        <f t="shared" si="2"/>
        <v>0</v>
      </c>
      <c r="V24" s="55"/>
      <c r="W24" s="51"/>
      <c r="X24" s="51"/>
      <c r="Y24" s="51"/>
      <c r="Z24" s="51"/>
    </row>
    <row r="25" spans="1:26" x14ac:dyDescent="0.2">
      <c r="A25" s="51" t="s">
        <v>41</v>
      </c>
      <c r="B25" s="97">
        <f>+'May Actual'!$C$17</f>
        <v>0</v>
      </c>
      <c r="C25" s="97">
        <f>+'May Actual'!$C$18</f>
        <v>0</v>
      </c>
      <c r="D25" s="97">
        <f>+'May Actual'!$C$19</f>
        <v>0</v>
      </c>
      <c r="E25" s="97">
        <f>+'May Actual'!$C$20</f>
        <v>0</v>
      </c>
      <c r="F25" s="97">
        <f>+'May Actual'!$C$21</f>
        <v>0</v>
      </c>
      <c r="G25" s="97">
        <f>+'May Actual'!$C$22</f>
        <v>0</v>
      </c>
      <c r="H25" s="97">
        <f>+'May Actual'!$C$23</f>
        <v>0</v>
      </c>
      <c r="I25" s="97">
        <f>+'May Actual'!$C$24</f>
        <v>0</v>
      </c>
      <c r="J25" s="97">
        <f>+'May Actual'!$C$25</f>
        <v>0</v>
      </c>
      <c r="K25" s="97">
        <f>+'May Actual'!$C$26</f>
        <v>0</v>
      </c>
      <c r="L25" s="97">
        <f>+'May Actual'!$C$27</f>
        <v>0</v>
      </c>
      <c r="M25" s="97">
        <f>+'May Actual'!$C$28</f>
        <v>0</v>
      </c>
      <c r="N25" s="97">
        <f>+'May Actual'!$C$29</f>
        <v>0</v>
      </c>
      <c r="O25" s="97">
        <f>+'May Actual'!$C$30</f>
        <v>0</v>
      </c>
      <c r="P25" s="97">
        <f>+'May Actual'!$C$31</f>
        <v>0</v>
      </c>
      <c r="Q25" s="97">
        <f>+'May Actual'!$C$35</f>
        <v>0</v>
      </c>
      <c r="R25" s="97">
        <f>+'May Actual'!$C$36</f>
        <v>0</v>
      </c>
      <c r="S25" s="97">
        <f>+'May Actual'!$C$37</f>
        <v>0</v>
      </c>
      <c r="T25" s="97">
        <f>+'May Actual'!$C$38</f>
        <v>0</v>
      </c>
      <c r="U25" s="61">
        <f t="shared" si="2"/>
        <v>0</v>
      </c>
      <c r="V25" s="55"/>
      <c r="W25" s="51"/>
      <c r="X25" s="51"/>
      <c r="Y25" s="51"/>
      <c r="Z25" s="51"/>
    </row>
    <row r="26" spans="1:26" x14ac:dyDescent="0.2">
      <c r="A26" s="51" t="s">
        <v>42</v>
      </c>
      <c r="B26" s="97">
        <f>+'June Actual'!$C$17</f>
        <v>0</v>
      </c>
      <c r="C26" s="97">
        <f>+'June Actual'!$C$18</f>
        <v>0</v>
      </c>
      <c r="D26" s="97">
        <f>+'June Actual'!$C$19</f>
        <v>0</v>
      </c>
      <c r="E26" s="97">
        <f>+'June Actual'!$C$20</f>
        <v>0</v>
      </c>
      <c r="F26" s="97">
        <f>+'June Actual'!$C$21</f>
        <v>0</v>
      </c>
      <c r="G26" s="97">
        <f>+'June Actual'!$C$22</f>
        <v>0</v>
      </c>
      <c r="H26" s="97">
        <f>+'June Actual'!$C$23</f>
        <v>0</v>
      </c>
      <c r="I26" s="97">
        <f>+'June Actual'!$C$24</f>
        <v>0</v>
      </c>
      <c r="J26" s="97">
        <f>+'June Actual'!$C$25</f>
        <v>0</v>
      </c>
      <c r="K26" s="97">
        <f>+'June Actual'!$C$26</f>
        <v>0</v>
      </c>
      <c r="L26" s="97">
        <f>+'June Actual'!$C$27</f>
        <v>0</v>
      </c>
      <c r="M26" s="97">
        <f>+'June Actual'!$C$28</f>
        <v>0</v>
      </c>
      <c r="N26" s="97">
        <f>+'June Actual'!$C$29</f>
        <v>0</v>
      </c>
      <c r="O26" s="97">
        <f>+'June Actual'!$C$30</f>
        <v>0</v>
      </c>
      <c r="P26" s="97">
        <f>+'June Actual'!$C$31</f>
        <v>0</v>
      </c>
      <c r="Q26" s="97">
        <f>+'June Actual'!$C$35</f>
        <v>0</v>
      </c>
      <c r="R26" s="97">
        <f>+'June Actual'!$C$36</f>
        <v>0</v>
      </c>
      <c r="S26" s="97">
        <f>+'June Actual'!$C$37</f>
        <v>0</v>
      </c>
      <c r="T26" s="97">
        <f>+'June Actual'!$C$38</f>
        <v>0</v>
      </c>
      <c r="U26" s="61">
        <f t="shared" si="2"/>
        <v>0</v>
      </c>
      <c r="V26" s="55"/>
      <c r="W26" s="51"/>
      <c r="X26" s="51"/>
      <c r="Y26" s="51"/>
      <c r="Z26" s="51"/>
    </row>
    <row r="27" spans="1:26" x14ac:dyDescent="0.2">
      <c r="A27" s="51" t="s">
        <v>43</v>
      </c>
      <c r="B27" s="97">
        <f>+'July Actual'!$C$17</f>
        <v>0</v>
      </c>
      <c r="C27" s="97">
        <f>+'July Actual'!$C$18</f>
        <v>0</v>
      </c>
      <c r="D27" s="97">
        <f>+'July Actual'!$C$19</f>
        <v>0</v>
      </c>
      <c r="E27" s="97">
        <f>+'July Actual'!$C$20</f>
        <v>0</v>
      </c>
      <c r="F27" s="97">
        <f>+'July Actual'!$C$21</f>
        <v>0</v>
      </c>
      <c r="G27" s="97">
        <f>+'July Actual'!$C$22</f>
        <v>0</v>
      </c>
      <c r="H27" s="97">
        <f>+'July Actual'!$C$23</f>
        <v>0</v>
      </c>
      <c r="I27" s="97">
        <f>+'July Actual'!$C$24</f>
        <v>0</v>
      </c>
      <c r="J27" s="97">
        <f>+'July Actual'!$C$25</f>
        <v>0</v>
      </c>
      <c r="K27" s="97">
        <f>+'July Actual'!$C$26</f>
        <v>0</v>
      </c>
      <c r="L27" s="97">
        <f>+'July Actual'!$C$27</f>
        <v>0</v>
      </c>
      <c r="M27" s="97">
        <f>+'July Actual'!$C$28</f>
        <v>0</v>
      </c>
      <c r="N27" s="97">
        <f>+'July Actual'!$C$29</f>
        <v>0</v>
      </c>
      <c r="O27" s="97">
        <f>+'July Actual'!$C$30</f>
        <v>0</v>
      </c>
      <c r="P27" s="97">
        <f>+'July Actual'!$C$31</f>
        <v>0</v>
      </c>
      <c r="Q27" s="97">
        <f>+'July Actual'!$C$35</f>
        <v>0</v>
      </c>
      <c r="R27" s="97">
        <f>+'July Actual'!$C$36</f>
        <v>0</v>
      </c>
      <c r="S27" s="97">
        <f>+'July Actual'!$C$37</f>
        <v>0</v>
      </c>
      <c r="T27" s="97">
        <f>+'July Actual'!$C$38</f>
        <v>0</v>
      </c>
      <c r="U27" s="61">
        <f t="shared" si="2"/>
        <v>0</v>
      </c>
      <c r="V27" s="55"/>
      <c r="W27" s="51"/>
      <c r="X27" s="51"/>
      <c r="Y27" s="51"/>
      <c r="Z27" s="51"/>
    </row>
    <row r="28" spans="1:26" x14ac:dyDescent="0.2">
      <c r="A28" s="51" t="s">
        <v>44</v>
      </c>
      <c r="B28" s="97">
        <f>+'August Actual'!$C$17</f>
        <v>0</v>
      </c>
      <c r="C28" s="97">
        <f>+'August Actual'!$C$18</f>
        <v>0</v>
      </c>
      <c r="D28" s="97">
        <f>+'August Actual'!$C$19</f>
        <v>0</v>
      </c>
      <c r="E28" s="97">
        <f>+'August Actual'!$C$20</f>
        <v>0</v>
      </c>
      <c r="F28" s="97">
        <f>+'August Actual'!$C$21</f>
        <v>0</v>
      </c>
      <c r="G28" s="97">
        <f>+'August Actual'!$C$22</f>
        <v>0</v>
      </c>
      <c r="H28" s="97">
        <f>+'August Actual'!$C$23</f>
        <v>0</v>
      </c>
      <c r="I28" s="97">
        <f>+'August Actual'!$C$24</f>
        <v>0</v>
      </c>
      <c r="J28" s="97">
        <f>+'August Actual'!$C$25</f>
        <v>0</v>
      </c>
      <c r="K28" s="97">
        <f>+'August Actual'!$C$26</f>
        <v>0</v>
      </c>
      <c r="L28" s="97">
        <f>+'August Actual'!$C$27</f>
        <v>0</v>
      </c>
      <c r="M28" s="97">
        <f>+'August Actual'!$C$28</f>
        <v>0</v>
      </c>
      <c r="N28" s="97">
        <f>+'August Actual'!$C$29</f>
        <v>0</v>
      </c>
      <c r="O28" s="97">
        <f>+'August Actual'!$C$30</f>
        <v>0</v>
      </c>
      <c r="P28" s="97">
        <f>+'August Actual'!$C$31</f>
        <v>0</v>
      </c>
      <c r="Q28" s="97">
        <f>+'August Actual'!$C$35</f>
        <v>0</v>
      </c>
      <c r="R28" s="97">
        <f>+'August Actual'!$C$36</f>
        <v>0</v>
      </c>
      <c r="S28" s="97">
        <f>+'August Actual'!$C$37</f>
        <v>0</v>
      </c>
      <c r="T28" s="97">
        <f>+'August Actual'!$C$38</f>
        <v>0</v>
      </c>
      <c r="U28" s="61">
        <f t="shared" si="2"/>
        <v>0</v>
      </c>
      <c r="V28" s="55"/>
      <c r="W28" s="51"/>
      <c r="X28" s="51"/>
      <c r="Y28" s="51"/>
      <c r="Z28" s="51"/>
    </row>
    <row r="29" spans="1:26" x14ac:dyDescent="0.2">
      <c r="A29" s="51" t="s">
        <v>45</v>
      </c>
      <c r="B29" s="97">
        <f>+'September Actual'!$C$17</f>
        <v>0</v>
      </c>
      <c r="C29" s="97">
        <f>+'September Actual'!$C$18</f>
        <v>0</v>
      </c>
      <c r="D29" s="97">
        <f>+'September Actual'!$C$19</f>
        <v>0</v>
      </c>
      <c r="E29" s="97">
        <f>+'September Actual'!$C$20</f>
        <v>0</v>
      </c>
      <c r="F29" s="97">
        <f>+'September Actual'!$C$21</f>
        <v>0</v>
      </c>
      <c r="G29" s="97">
        <f>+'September Actual'!$C$22</f>
        <v>0</v>
      </c>
      <c r="H29" s="97">
        <f>+'September Actual'!$C$23</f>
        <v>0</v>
      </c>
      <c r="I29" s="97">
        <f>+'September Actual'!$C$24</f>
        <v>0</v>
      </c>
      <c r="J29" s="97">
        <f>+'September Actual'!$C$25</f>
        <v>0</v>
      </c>
      <c r="K29" s="97">
        <f>+'September Actual'!$C$26</f>
        <v>0</v>
      </c>
      <c r="L29" s="97">
        <f>+'September Actual'!$C$27</f>
        <v>0</v>
      </c>
      <c r="M29" s="97">
        <f>+'September Actual'!$C$28</f>
        <v>0</v>
      </c>
      <c r="N29" s="97">
        <f>+'September Actual'!$C$29</f>
        <v>0</v>
      </c>
      <c r="O29" s="97">
        <f>+'September Actual'!$C$30</f>
        <v>0</v>
      </c>
      <c r="P29" s="97">
        <f>+'September Actual'!$C$31</f>
        <v>0</v>
      </c>
      <c r="Q29" s="97">
        <f>+'September Actual'!$C$35</f>
        <v>0</v>
      </c>
      <c r="R29" s="97">
        <f>+'September Actual'!$C$36</f>
        <v>0</v>
      </c>
      <c r="S29" s="97">
        <f>+'September Actual'!$C$37</f>
        <v>0</v>
      </c>
      <c r="T29" s="97">
        <f>+'September Actual'!$C$38</f>
        <v>0</v>
      </c>
      <c r="U29" s="61">
        <f t="shared" si="2"/>
        <v>0</v>
      </c>
      <c r="V29" s="55"/>
      <c r="W29" s="51"/>
      <c r="X29" s="51"/>
      <c r="Y29" s="51"/>
      <c r="Z29" s="51"/>
    </row>
    <row r="30" spans="1:26" x14ac:dyDescent="0.2">
      <c r="A30" s="51" t="s">
        <v>46</v>
      </c>
      <c r="B30" s="97">
        <f>+'October Actual'!$C$17</f>
        <v>0</v>
      </c>
      <c r="C30" s="97">
        <f>+'October Actual'!$C$18</f>
        <v>0</v>
      </c>
      <c r="D30" s="97">
        <f>+'October Actual'!$C$19</f>
        <v>0</v>
      </c>
      <c r="E30" s="97">
        <f>+'October Actual'!$C$20</f>
        <v>0</v>
      </c>
      <c r="F30" s="97">
        <f>+'October Actual'!$C$21</f>
        <v>0</v>
      </c>
      <c r="G30" s="97">
        <f>+'October Actual'!$C$22</f>
        <v>0</v>
      </c>
      <c r="H30" s="97">
        <f>+'October Actual'!$C$23</f>
        <v>0</v>
      </c>
      <c r="I30" s="97">
        <f>+'October Actual'!$C$24</f>
        <v>0</v>
      </c>
      <c r="J30" s="97">
        <f>+'October Actual'!$C$25</f>
        <v>0</v>
      </c>
      <c r="K30" s="97">
        <f>+'October Actual'!$C$26</f>
        <v>0</v>
      </c>
      <c r="L30" s="97">
        <f>+'October Actual'!$C$27</f>
        <v>0</v>
      </c>
      <c r="M30" s="97">
        <f>+'October Actual'!$C$28</f>
        <v>0</v>
      </c>
      <c r="N30" s="97">
        <f>+'October Actual'!$C$29</f>
        <v>0</v>
      </c>
      <c r="O30" s="97">
        <f>+'October Actual'!$C$30</f>
        <v>0</v>
      </c>
      <c r="P30" s="97">
        <f>+'October Actual'!$C$31</f>
        <v>0</v>
      </c>
      <c r="Q30" s="97">
        <f>+'October Actual'!$C$35</f>
        <v>0</v>
      </c>
      <c r="R30" s="97">
        <f>+'October Actual'!$C$36</f>
        <v>0</v>
      </c>
      <c r="S30" s="97">
        <f>+'October Actual'!$C$37</f>
        <v>0</v>
      </c>
      <c r="T30" s="97">
        <f>+'October Actual'!$C$38</f>
        <v>0</v>
      </c>
      <c r="U30" s="61">
        <f t="shared" si="2"/>
        <v>0</v>
      </c>
      <c r="V30" s="55"/>
      <c r="W30" s="51"/>
      <c r="X30" s="51"/>
      <c r="Y30" s="51"/>
      <c r="Z30" s="51"/>
    </row>
    <row r="31" spans="1:26" x14ac:dyDescent="0.2">
      <c r="A31" s="51" t="s">
        <v>47</v>
      </c>
      <c r="B31" s="97">
        <f>+'November Actual'!$C$17</f>
        <v>0</v>
      </c>
      <c r="C31" s="97">
        <f>+'November Actual'!$C$18</f>
        <v>0</v>
      </c>
      <c r="D31" s="97">
        <f>+'November Actual'!$C$19</f>
        <v>0</v>
      </c>
      <c r="E31" s="97">
        <f>+'November Actual'!$C$20</f>
        <v>0</v>
      </c>
      <c r="F31" s="97">
        <f>+'November Actual'!$C$21</f>
        <v>0</v>
      </c>
      <c r="G31" s="97">
        <f>+'November Actual'!$C$22</f>
        <v>0</v>
      </c>
      <c r="H31" s="97">
        <f>+'November Actual'!$C$23</f>
        <v>0</v>
      </c>
      <c r="I31" s="97">
        <f>+'November Actual'!$C$24</f>
        <v>0</v>
      </c>
      <c r="J31" s="97">
        <f>+'November Actual'!$C$25</f>
        <v>0</v>
      </c>
      <c r="K31" s="97">
        <f>+'November Actual'!$C$26</f>
        <v>0</v>
      </c>
      <c r="L31" s="97">
        <f>+'November Actual'!$C$27</f>
        <v>0</v>
      </c>
      <c r="M31" s="97">
        <f>+'November Actual'!$C$28</f>
        <v>0</v>
      </c>
      <c r="N31" s="97">
        <f>+'November Actual'!$C$29</f>
        <v>0</v>
      </c>
      <c r="O31" s="97">
        <f>+'November Actual'!$C$30</f>
        <v>0</v>
      </c>
      <c r="P31" s="97">
        <f>+'November Actual'!$C$31</f>
        <v>0</v>
      </c>
      <c r="Q31" s="97">
        <f>+'November Actual'!$C$35</f>
        <v>0</v>
      </c>
      <c r="R31" s="97">
        <f>+'November Actual'!$C$36</f>
        <v>0</v>
      </c>
      <c r="S31" s="97">
        <f>+'November Actual'!$C$37</f>
        <v>0</v>
      </c>
      <c r="T31" s="97">
        <f>+'November Actual'!$C$38</f>
        <v>0</v>
      </c>
      <c r="U31" s="61">
        <f t="shared" si="2"/>
        <v>0</v>
      </c>
      <c r="V31" s="55"/>
      <c r="W31" s="51"/>
      <c r="X31" s="51"/>
      <c r="Y31" s="51"/>
      <c r="Z31" s="51"/>
    </row>
    <row r="32" spans="1:26" x14ac:dyDescent="0.2">
      <c r="A32" s="51" t="s">
        <v>48</v>
      </c>
      <c r="B32" s="97">
        <f>+'December Actual'!$C$17</f>
        <v>0</v>
      </c>
      <c r="C32" s="97">
        <f>+'December Actual'!$C$18</f>
        <v>0</v>
      </c>
      <c r="D32" s="97">
        <f>+'December Actual'!$C$19</f>
        <v>0</v>
      </c>
      <c r="E32" s="97">
        <f>+'December Actual'!$C$20</f>
        <v>0</v>
      </c>
      <c r="F32" s="97">
        <f>+'December Actual'!$C$21</f>
        <v>0</v>
      </c>
      <c r="G32" s="97">
        <f>+'December Actual'!$C$22</f>
        <v>0</v>
      </c>
      <c r="H32" s="97">
        <f>+'December Actual'!$C$23</f>
        <v>0</v>
      </c>
      <c r="I32" s="97">
        <f>+'December Actual'!$C$24</f>
        <v>0</v>
      </c>
      <c r="J32" s="97">
        <f>+'December Actual'!$C$25</f>
        <v>0</v>
      </c>
      <c r="K32" s="97">
        <f>+'December Actual'!$C$26</f>
        <v>0</v>
      </c>
      <c r="L32" s="97">
        <f>+'December Actual'!$C$27</f>
        <v>0</v>
      </c>
      <c r="M32" s="97">
        <f>+'December Actual'!$C$28</f>
        <v>0</v>
      </c>
      <c r="N32" s="97">
        <f>+'December Actual'!$C$29</f>
        <v>0</v>
      </c>
      <c r="O32" s="97">
        <f>+'December Actual'!$C$30</f>
        <v>0</v>
      </c>
      <c r="P32" s="97">
        <f>+'December Actual'!$C$31</f>
        <v>0</v>
      </c>
      <c r="Q32" s="97">
        <f>+'December Actual'!$C$35</f>
        <v>0</v>
      </c>
      <c r="R32" s="97">
        <f>+'December Actual'!$C$36</f>
        <v>0</v>
      </c>
      <c r="S32" s="97">
        <f>+'December Actual'!$C$37</f>
        <v>0</v>
      </c>
      <c r="T32" s="97">
        <f>+'December Actual'!$C$38</f>
        <v>0</v>
      </c>
      <c r="U32" s="61">
        <f t="shared" si="2"/>
        <v>0</v>
      </c>
      <c r="V32" s="55"/>
      <c r="W32" s="51"/>
      <c r="X32" s="51"/>
      <c r="Y32" s="51"/>
      <c r="Z32" s="51"/>
    </row>
    <row r="33" spans="1:26" x14ac:dyDescent="0.2">
      <c r="A33" s="51"/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61">
        <f>SUM(U21:U32)</f>
        <v>0</v>
      </c>
      <c r="V33" s="51"/>
      <c r="W33" s="51"/>
      <c r="X33" s="51"/>
      <c r="Y33" s="51"/>
      <c r="Z33" s="51"/>
    </row>
    <row r="34" spans="1:26" x14ac:dyDescent="0.2">
      <c r="A34" s="51"/>
      <c r="B34" s="51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3"/>
      <c r="V34" s="51"/>
      <c r="W34" s="51"/>
      <c r="X34" s="51"/>
      <c r="Y34" s="51"/>
      <c r="Z34" s="51"/>
    </row>
    <row r="35" spans="1:26" x14ac:dyDescent="0.2">
      <c r="A35" s="51"/>
      <c r="B35" s="51"/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3"/>
      <c r="V35" s="51"/>
      <c r="W35" s="51"/>
      <c r="X35" s="51"/>
      <c r="Y35" s="51"/>
      <c r="Z35" s="51"/>
    </row>
    <row r="36" spans="1:26" x14ac:dyDescent="0.2">
      <c r="A36" s="51"/>
      <c r="B36" s="51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3"/>
      <c r="V36" s="51"/>
      <c r="W36" s="51"/>
      <c r="X36" s="51"/>
      <c r="Y36" s="51"/>
      <c r="Z36" s="51"/>
    </row>
    <row r="37" spans="1:26" x14ac:dyDescent="0.2">
      <c r="A37" s="51"/>
      <c r="B37" s="51"/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3"/>
      <c r="V37" s="51"/>
      <c r="W37" s="51"/>
      <c r="X37" s="51"/>
      <c r="Y37" s="51"/>
      <c r="Z37" s="51"/>
    </row>
    <row r="38" spans="1:26" x14ac:dyDescent="0.2">
      <c r="A38" s="51"/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3"/>
      <c r="V38" s="51"/>
      <c r="W38" s="51"/>
      <c r="X38" s="51"/>
      <c r="Y38" s="51"/>
      <c r="Z38" s="51"/>
    </row>
    <row r="39" spans="1:26" x14ac:dyDescent="0.2">
      <c r="A39" s="51"/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3"/>
      <c r="V39" s="51"/>
      <c r="W39" s="51"/>
      <c r="X39" s="51"/>
      <c r="Y39" s="51"/>
      <c r="Z39" s="51"/>
    </row>
    <row r="40" spans="1:26" x14ac:dyDescent="0.2">
      <c r="A40" s="51"/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3"/>
      <c r="V40" s="51"/>
      <c r="W40" s="51"/>
      <c r="X40" s="51"/>
      <c r="Y40" s="51"/>
      <c r="Z40" s="51"/>
    </row>
    <row r="41" spans="1:26" x14ac:dyDescent="0.2">
      <c r="A41" s="51"/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3"/>
      <c r="V41" s="51"/>
      <c r="W41" s="51"/>
      <c r="X41" s="51"/>
      <c r="Y41" s="51"/>
      <c r="Z41" s="51"/>
    </row>
    <row r="42" spans="1:26" x14ac:dyDescent="0.2">
      <c r="A42" s="51"/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51"/>
      <c r="P42" s="51"/>
      <c r="Q42" s="51"/>
      <c r="R42" s="51"/>
      <c r="S42" s="51"/>
      <c r="T42" s="51"/>
      <c r="U42" s="53"/>
      <c r="V42" s="51"/>
      <c r="W42" s="51"/>
      <c r="X42" s="51"/>
      <c r="Y42" s="51"/>
      <c r="Z42" s="51"/>
    </row>
    <row r="43" spans="1:26" x14ac:dyDescent="0.2">
      <c r="A43" s="51"/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51"/>
      <c r="Q43" s="51"/>
      <c r="R43" s="51"/>
      <c r="S43" s="51"/>
      <c r="T43" s="51"/>
      <c r="U43" s="53"/>
      <c r="V43" s="51"/>
      <c r="W43" s="51"/>
      <c r="X43" s="51"/>
      <c r="Y43" s="51"/>
      <c r="Z43" s="51"/>
    </row>
    <row r="44" spans="1:26" x14ac:dyDescent="0.2">
      <c r="A44" s="51"/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3"/>
      <c r="V44" s="51"/>
      <c r="W44" s="51"/>
      <c r="X44" s="51"/>
      <c r="Y44" s="51"/>
      <c r="Z44" s="51"/>
    </row>
    <row r="45" spans="1:26" x14ac:dyDescent="0.2">
      <c r="A45" s="51"/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51"/>
      <c r="P45" s="51"/>
      <c r="Q45" s="51"/>
      <c r="R45" s="51"/>
      <c r="S45" s="51"/>
      <c r="T45" s="51"/>
      <c r="U45" s="53"/>
      <c r="V45" s="51"/>
      <c r="W45" s="51"/>
      <c r="X45" s="51"/>
      <c r="Y45" s="51"/>
      <c r="Z45" s="51"/>
    </row>
    <row r="46" spans="1:26" x14ac:dyDescent="0.2">
      <c r="A46" s="51"/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3"/>
      <c r="V46" s="51"/>
      <c r="W46" s="51"/>
      <c r="X46" s="51"/>
      <c r="Y46" s="51"/>
      <c r="Z46" s="51"/>
    </row>
    <row r="47" spans="1:26" x14ac:dyDescent="0.2">
      <c r="A47" s="51"/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53"/>
      <c r="V47" s="51"/>
      <c r="W47" s="51"/>
      <c r="X47" s="51"/>
      <c r="Y47" s="51"/>
      <c r="Z47" s="51"/>
    </row>
    <row r="48" spans="1:26" x14ac:dyDescent="0.2">
      <c r="A48" s="51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3"/>
      <c r="V48" s="51"/>
      <c r="W48" s="51"/>
      <c r="X48" s="51"/>
      <c r="Y48" s="51"/>
      <c r="Z48" s="51"/>
    </row>
    <row r="49" spans="1:26" x14ac:dyDescent="0.2">
      <c r="A49" s="51"/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3"/>
      <c r="V49" s="51"/>
      <c r="W49" s="51"/>
      <c r="X49" s="51"/>
      <c r="Y49" s="51"/>
      <c r="Z49" s="51"/>
    </row>
    <row r="50" spans="1:26" x14ac:dyDescent="0.2">
      <c r="A50" s="51"/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3"/>
      <c r="V50" s="51"/>
      <c r="W50" s="51"/>
      <c r="X50" s="51"/>
      <c r="Y50" s="51"/>
      <c r="Z50" s="51"/>
    </row>
    <row r="51" spans="1:26" x14ac:dyDescent="0.2">
      <c r="A51" s="51"/>
      <c r="B51" s="51"/>
      <c r="C51" s="51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3"/>
      <c r="V51" s="51"/>
      <c r="W51" s="51"/>
      <c r="X51" s="51"/>
      <c r="Y51" s="51"/>
      <c r="Z51" s="51"/>
    </row>
    <row r="52" spans="1:26" x14ac:dyDescent="0.2">
      <c r="A52" s="51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3"/>
      <c r="V52" s="51"/>
      <c r="W52" s="51"/>
      <c r="X52" s="51"/>
      <c r="Y52" s="51"/>
      <c r="Z52" s="51"/>
    </row>
    <row r="53" spans="1:26" x14ac:dyDescent="0.2">
      <c r="A53" s="51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3"/>
      <c r="V53" s="51"/>
      <c r="W53" s="51"/>
      <c r="X53" s="51"/>
      <c r="Y53" s="51"/>
      <c r="Z53" s="51"/>
    </row>
    <row r="54" spans="1:26" x14ac:dyDescent="0.2">
      <c r="A54" s="51"/>
      <c r="B54" s="51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3"/>
      <c r="V54" s="51"/>
      <c r="W54" s="51"/>
      <c r="X54" s="51"/>
      <c r="Y54" s="51"/>
      <c r="Z54" s="51"/>
    </row>
    <row r="55" spans="1:26" x14ac:dyDescent="0.2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3"/>
      <c r="V55" s="51"/>
      <c r="W55" s="51"/>
      <c r="X55" s="51"/>
      <c r="Y55" s="51"/>
      <c r="Z55" s="51"/>
    </row>
    <row r="56" spans="1:26" x14ac:dyDescent="0.2">
      <c r="A56" s="51"/>
      <c r="B56" s="51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3"/>
      <c r="V56" s="51"/>
      <c r="W56" s="51"/>
      <c r="X56" s="51"/>
      <c r="Y56" s="51"/>
      <c r="Z56" s="51"/>
    </row>
    <row r="57" spans="1:26" x14ac:dyDescent="0.2">
      <c r="A57" s="51"/>
      <c r="B57" s="51"/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3"/>
      <c r="V57" s="51"/>
      <c r="W57" s="51"/>
      <c r="X57" s="51"/>
      <c r="Y57" s="51"/>
      <c r="Z57" s="51"/>
    </row>
    <row r="58" spans="1:26" x14ac:dyDescent="0.2">
      <c r="A58" s="51"/>
      <c r="B58" s="51"/>
      <c r="C58" s="51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3"/>
      <c r="V58" s="51"/>
      <c r="W58" s="51"/>
      <c r="X58" s="51"/>
      <c r="Y58" s="51"/>
      <c r="Z58" s="51"/>
    </row>
    <row r="59" spans="1:26" x14ac:dyDescent="0.2">
      <c r="A59" s="51"/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3"/>
      <c r="V59" s="51"/>
      <c r="W59" s="51"/>
      <c r="X59" s="51"/>
      <c r="Y59" s="51"/>
      <c r="Z59" s="51"/>
    </row>
    <row r="60" spans="1:26" x14ac:dyDescent="0.2">
      <c r="A60" s="51"/>
      <c r="B60" s="51"/>
      <c r="C60" s="51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3"/>
      <c r="V60" s="51"/>
      <c r="W60" s="51"/>
      <c r="X60" s="51"/>
      <c r="Y60" s="51"/>
      <c r="Z60" s="51"/>
    </row>
    <row r="61" spans="1:26" x14ac:dyDescent="0.2">
      <c r="A61" s="51"/>
      <c r="B61" s="51"/>
      <c r="C61" s="51"/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3"/>
      <c r="V61" s="51"/>
      <c r="W61" s="51"/>
      <c r="X61" s="51"/>
      <c r="Y61" s="51"/>
      <c r="Z61" s="51"/>
    </row>
    <row r="62" spans="1:26" x14ac:dyDescent="0.2">
      <c r="A62" s="51"/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3"/>
      <c r="V62" s="51"/>
      <c r="W62" s="51"/>
      <c r="X62" s="51"/>
      <c r="Y62" s="51"/>
      <c r="Z62" s="51"/>
    </row>
    <row r="63" spans="1:26" x14ac:dyDescent="0.2">
      <c r="A63" s="51"/>
      <c r="B63" s="51"/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3"/>
      <c r="V63" s="51"/>
      <c r="W63" s="51"/>
      <c r="X63" s="51"/>
      <c r="Y63" s="51"/>
      <c r="Z63" s="51"/>
    </row>
    <row r="64" spans="1:26" x14ac:dyDescent="0.2">
      <c r="A64" s="51"/>
      <c r="B64" s="51"/>
      <c r="C64" s="51"/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3"/>
      <c r="V64" s="51"/>
      <c r="W64" s="51"/>
      <c r="X64" s="51"/>
      <c r="Y64" s="51"/>
      <c r="Z64" s="51"/>
    </row>
    <row r="65" spans="1:26" x14ac:dyDescent="0.2">
      <c r="A65" s="51"/>
      <c r="B65" s="51"/>
      <c r="C65" s="51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3"/>
      <c r="V65" s="51"/>
      <c r="W65" s="51"/>
      <c r="X65" s="51"/>
      <c r="Y65" s="51"/>
      <c r="Z65" s="51"/>
    </row>
    <row r="66" spans="1:26" x14ac:dyDescent="0.2">
      <c r="A66" s="51"/>
      <c r="B66" s="51"/>
      <c r="C66" s="51"/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3"/>
      <c r="V66" s="51"/>
      <c r="W66" s="51"/>
      <c r="X66" s="51"/>
      <c r="Y66" s="51"/>
      <c r="Z66" s="51"/>
    </row>
    <row r="67" spans="1:26" x14ac:dyDescent="0.2">
      <c r="A67" s="51"/>
      <c r="B67" s="51"/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3"/>
      <c r="V67" s="51"/>
      <c r="W67" s="51"/>
      <c r="X67" s="51"/>
      <c r="Y67" s="51"/>
      <c r="Z67" s="51"/>
    </row>
    <row r="68" spans="1:26" x14ac:dyDescent="0.2">
      <c r="A68" s="51"/>
      <c r="B68" s="51"/>
      <c r="C68" s="51"/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3"/>
      <c r="V68" s="51"/>
      <c r="W68" s="51"/>
      <c r="X68" s="51"/>
      <c r="Y68" s="51"/>
      <c r="Z68" s="51"/>
    </row>
    <row r="69" spans="1:26" x14ac:dyDescent="0.2">
      <c r="A69" s="51"/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3"/>
      <c r="V69" s="51"/>
      <c r="W69" s="51"/>
      <c r="X69" s="51"/>
      <c r="Y69" s="51"/>
      <c r="Z69" s="51"/>
    </row>
    <row r="70" spans="1:26" x14ac:dyDescent="0.2">
      <c r="A70" s="51"/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3"/>
      <c r="V70" s="51"/>
      <c r="W70" s="51"/>
      <c r="X70" s="51"/>
      <c r="Y70" s="51"/>
      <c r="Z70" s="51"/>
    </row>
    <row r="71" spans="1:26" x14ac:dyDescent="0.2">
      <c r="A71" s="51"/>
      <c r="B71" s="51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3"/>
      <c r="V71" s="51"/>
      <c r="W71" s="51"/>
      <c r="X71" s="51"/>
      <c r="Y71" s="51"/>
      <c r="Z71" s="51"/>
    </row>
    <row r="72" spans="1:26" x14ac:dyDescent="0.2">
      <c r="A72" s="51"/>
      <c r="B72" s="51"/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3"/>
      <c r="V72" s="51"/>
      <c r="W72" s="51"/>
      <c r="X72" s="51"/>
      <c r="Y72" s="51"/>
      <c r="Z72" s="51"/>
    </row>
    <row r="73" spans="1:26" x14ac:dyDescent="0.2">
      <c r="A73" s="51"/>
      <c r="B73" s="51"/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3"/>
      <c r="V73" s="51"/>
      <c r="W73" s="51"/>
      <c r="X73" s="51"/>
      <c r="Y73" s="51"/>
      <c r="Z73" s="51"/>
    </row>
    <row r="74" spans="1:26" x14ac:dyDescent="0.2">
      <c r="A74" s="51"/>
      <c r="B74" s="51"/>
      <c r="C74" s="51"/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3"/>
      <c r="V74" s="51"/>
      <c r="W74" s="51"/>
      <c r="X74" s="51"/>
      <c r="Y74" s="51"/>
      <c r="Z74" s="51"/>
    </row>
    <row r="75" spans="1:26" x14ac:dyDescent="0.2">
      <c r="A75" s="51"/>
      <c r="B75" s="51"/>
      <c r="C75" s="51"/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3"/>
      <c r="V75" s="51"/>
      <c r="W75" s="51"/>
      <c r="X75" s="51"/>
      <c r="Y75" s="51"/>
      <c r="Z75" s="51"/>
    </row>
    <row r="76" spans="1:26" x14ac:dyDescent="0.2">
      <c r="A76" s="51"/>
      <c r="B76" s="51"/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3"/>
      <c r="V76" s="51"/>
      <c r="W76" s="51"/>
      <c r="X76" s="51"/>
      <c r="Y76" s="51"/>
      <c r="Z76" s="51"/>
    </row>
    <row r="77" spans="1:26" x14ac:dyDescent="0.2">
      <c r="A77" s="51"/>
      <c r="B77" s="51"/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3"/>
      <c r="V77" s="51"/>
      <c r="W77" s="51"/>
      <c r="X77" s="51"/>
      <c r="Y77" s="51"/>
      <c r="Z77" s="51"/>
    </row>
    <row r="78" spans="1:26" x14ac:dyDescent="0.2">
      <c r="A78" s="51"/>
      <c r="B78" s="51"/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3"/>
      <c r="V78" s="51"/>
      <c r="W78" s="51"/>
      <c r="X78" s="51"/>
      <c r="Y78" s="51"/>
      <c r="Z78" s="51"/>
    </row>
    <row r="79" spans="1:26" x14ac:dyDescent="0.2">
      <c r="A79" s="51"/>
      <c r="B79" s="51"/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3"/>
      <c r="V79" s="51"/>
      <c r="W79" s="51"/>
      <c r="X79" s="51"/>
      <c r="Y79" s="51"/>
      <c r="Z79" s="51"/>
    </row>
    <row r="80" spans="1:26" x14ac:dyDescent="0.2">
      <c r="A80" s="51"/>
      <c r="B80" s="51"/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3"/>
      <c r="V80" s="51"/>
      <c r="W80" s="51"/>
      <c r="X80" s="51"/>
      <c r="Y80" s="51"/>
      <c r="Z80" s="51"/>
    </row>
    <row r="81" spans="1:26" x14ac:dyDescent="0.2">
      <c r="A81" s="51"/>
      <c r="B81" s="51"/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3"/>
      <c r="V81" s="51"/>
      <c r="W81" s="51"/>
      <c r="X81" s="51"/>
      <c r="Y81" s="51"/>
      <c r="Z81" s="51"/>
    </row>
    <row r="82" spans="1:26" x14ac:dyDescent="0.2">
      <c r="A82" s="51"/>
      <c r="B82" s="51"/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3"/>
      <c r="V82" s="51"/>
      <c r="W82" s="51"/>
      <c r="X82" s="51"/>
      <c r="Y82" s="51"/>
      <c r="Z82" s="51"/>
    </row>
    <row r="83" spans="1:26" x14ac:dyDescent="0.2">
      <c r="A83" s="51"/>
      <c r="B83" s="51"/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3"/>
      <c r="V83" s="51"/>
      <c r="W83" s="51"/>
      <c r="X83" s="51"/>
      <c r="Y83" s="51"/>
      <c r="Z83" s="51"/>
    </row>
    <row r="84" spans="1:26" x14ac:dyDescent="0.2">
      <c r="A84" s="51"/>
      <c r="B84" s="51"/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3"/>
      <c r="V84" s="51"/>
      <c r="W84" s="51"/>
      <c r="X84" s="51"/>
      <c r="Y84" s="51"/>
      <c r="Z84" s="51"/>
    </row>
    <row r="85" spans="1:26" x14ac:dyDescent="0.2">
      <c r="A85" s="51"/>
      <c r="B85" s="51"/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3"/>
      <c r="V85" s="51"/>
      <c r="W85" s="51"/>
      <c r="X85" s="51"/>
      <c r="Y85" s="51"/>
      <c r="Z85" s="51"/>
    </row>
    <row r="86" spans="1:26" x14ac:dyDescent="0.2">
      <c r="A86" s="51"/>
      <c r="B86" s="51"/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3"/>
      <c r="V86" s="51"/>
      <c r="W86" s="51"/>
      <c r="X86" s="51"/>
      <c r="Y86" s="51"/>
      <c r="Z86" s="51"/>
    </row>
    <row r="87" spans="1:26" x14ac:dyDescent="0.2">
      <c r="A87" s="51"/>
      <c r="B87" s="51"/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3"/>
      <c r="V87" s="51"/>
      <c r="W87" s="51"/>
      <c r="X87" s="51"/>
      <c r="Y87" s="51"/>
      <c r="Z87" s="51"/>
    </row>
    <row r="88" spans="1:26" x14ac:dyDescent="0.2">
      <c r="A88" s="51"/>
      <c r="B88" s="51"/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3"/>
      <c r="V88" s="51"/>
      <c r="W88" s="51"/>
      <c r="X88" s="51"/>
      <c r="Y88" s="51"/>
      <c r="Z88" s="51"/>
    </row>
    <row r="89" spans="1:26" x14ac:dyDescent="0.2">
      <c r="A89" s="51"/>
      <c r="B89" s="51"/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3"/>
      <c r="V89" s="51"/>
      <c r="W89" s="51"/>
      <c r="X89" s="51"/>
      <c r="Y89" s="51"/>
      <c r="Z89" s="51"/>
    </row>
    <row r="90" spans="1:26" x14ac:dyDescent="0.2">
      <c r="A90" s="51"/>
      <c r="B90" s="51"/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3"/>
      <c r="V90" s="51"/>
      <c r="W90" s="51"/>
      <c r="X90" s="51"/>
      <c r="Y90" s="51"/>
      <c r="Z90" s="51"/>
    </row>
    <row r="91" spans="1:26" x14ac:dyDescent="0.2">
      <c r="A91" s="51"/>
      <c r="B91" s="51"/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3"/>
      <c r="V91" s="51"/>
      <c r="W91" s="51"/>
      <c r="X91" s="51"/>
      <c r="Y91" s="51"/>
      <c r="Z91" s="51"/>
    </row>
    <row r="92" spans="1:26" x14ac:dyDescent="0.2">
      <c r="A92" s="51"/>
      <c r="B92" s="51"/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3"/>
      <c r="V92" s="51"/>
      <c r="W92" s="51"/>
      <c r="X92" s="51"/>
      <c r="Y92" s="51"/>
      <c r="Z92" s="51"/>
    </row>
    <row r="93" spans="1:26" x14ac:dyDescent="0.2">
      <c r="A93" s="51"/>
      <c r="B93" s="51"/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3"/>
      <c r="V93" s="51"/>
      <c r="W93" s="51"/>
      <c r="X93" s="51"/>
      <c r="Y93" s="51"/>
      <c r="Z93" s="51"/>
    </row>
    <row r="94" spans="1:26" x14ac:dyDescent="0.2">
      <c r="A94" s="51"/>
      <c r="B94" s="51"/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3"/>
      <c r="V94" s="51"/>
      <c r="W94" s="51"/>
      <c r="X94" s="51"/>
      <c r="Y94" s="51"/>
      <c r="Z94" s="51"/>
    </row>
    <row r="95" spans="1:26" x14ac:dyDescent="0.2">
      <c r="A95" s="51"/>
      <c r="B95" s="51"/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3"/>
      <c r="V95" s="51"/>
      <c r="W95" s="51"/>
      <c r="X95" s="51"/>
      <c r="Y95" s="51"/>
      <c r="Z95" s="51"/>
    </row>
    <row r="96" spans="1:26" x14ac:dyDescent="0.2">
      <c r="A96" s="51"/>
      <c r="B96" s="51"/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3"/>
      <c r="V96" s="51"/>
      <c r="W96" s="51"/>
      <c r="X96" s="51"/>
      <c r="Y96" s="51"/>
      <c r="Z96" s="51"/>
    </row>
    <row r="97" spans="1:26" x14ac:dyDescent="0.2">
      <c r="A97" s="51"/>
      <c r="B97" s="51"/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3"/>
      <c r="V97" s="51"/>
      <c r="W97" s="51"/>
      <c r="X97" s="51"/>
      <c r="Y97" s="51"/>
      <c r="Z97" s="51"/>
    </row>
    <row r="98" spans="1:26" x14ac:dyDescent="0.2">
      <c r="A98" s="51"/>
      <c r="B98" s="51"/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3"/>
      <c r="V98" s="51"/>
      <c r="W98" s="51"/>
      <c r="X98" s="51"/>
      <c r="Y98" s="51"/>
      <c r="Z98" s="51"/>
    </row>
    <row r="99" spans="1:26" x14ac:dyDescent="0.2">
      <c r="A99" s="51"/>
      <c r="B99" s="51"/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3"/>
      <c r="V99" s="51"/>
      <c r="W99" s="51"/>
      <c r="X99" s="51"/>
      <c r="Y99" s="51"/>
      <c r="Z99" s="51"/>
    </row>
    <row r="100" spans="1:26" x14ac:dyDescent="0.2">
      <c r="A100" s="51"/>
      <c r="B100" s="51"/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3"/>
      <c r="V100" s="51"/>
      <c r="W100" s="51"/>
      <c r="X100" s="51"/>
      <c r="Y100" s="51"/>
      <c r="Z100" s="51"/>
    </row>
    <row r="101" spans="1:26" x14ac:dyDescent="0.2">
      <c r="A101" s="51"/>
      <c r="B101" s="51"/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3"/>
      <c r="V101" s="51"/>
      <c r="W101" s="51"/>
      <c r="X101" s="51"/>
      <c r="Y101" s="51"/>
      <c r="Z101" s="51"/>
    </row>
    <row r="102" spans="1:26" x14ac:dyDescent="0.2">
      <c r="A102" s="51"/>
      <c r="B102" s="51"/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3"/>
      <c r="V102" s="51"/>
      <c r="W102" s="51"/>
      <c r="X102" s="51"/>
      <c r="Y102" s="51"/>
      <c r="Z102" s="51"/>
    </row>
    <row r="103" spans="1:26" x14ac:dyDescent="0.2">
      <c r="A103" s="51"/>
      <c r="B103" s="51"/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3"/>
      <c r="V103" s="51"/>
      <c r="W103" s="51"/>
      <c r="X103" s="51"/>
      <c r="Y103" s="51"/>
      <c r="Z103" s="51"/>
    </row>
    <row r="104" spans="1:26" x14ac:dyDescent="0.2">
      <c r="A104" s="51"/>
      <c r="B104" s="51"/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3"/>
      <c r="V104" s="51"/>
      <c r="W104" s="51"/>
      <c r="X104" s="51"/>
      <c r="Y104" s="51"/>
      <c r="Z104" s="51"/>
    </row>
    <row r="105" spans="1:26" x14ac:dyDescent="0.2">
      <c r="A105" s="51"/>
      <c r="B105" s="51"/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3"/>
      <c r="V105" s="51"/>
      <c r="W105" s="51"/>
      <c r="X105" s="51"/>
      <c r="Y105" s="51"/>
      <c r="Z105" s="51"/>
    </row>
    <row r="106" spans="1:26" x14ac:dyDescent="0.2">
      <c r="A106" s="51"/>
      <c r="B106" s="51"/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3"/>
      <c r="V106" s="51"/>
      <c r="W106" s="51"/>
      <c r="X106" s="51"/>
      <c r="Y106" s="51"/>
      <c r="Z106" s="51"/>
    </row>
    <row r="107" spans="1:26" x14ac:dyDescent="0.2">
      <c r="A107" s="51"/>
      <c r="B107" s="51"/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3"/>
      <c r="V107" s="51"/>
      <c r="W107" s="51"/>
      <c r="X107" s="51"/>
      <c r="Y107" s="51"/>
      <c r="Z107" s="51"/>
    </row>
    <row r="108" spans="1:26" x14ac:dyDescent="0.2">
      <c r="A108" s="51"/>
      <c r="B108" s="51"/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3"/>
      <c r="V108" s="51"/>
      <c r="W108" s="51"/>
      <c r="X108" s="51"/>
      <c r="Y108" s="51"/>
      <c r="Z108" s="51"/>
    </row>
    <row r="109" spans="1:26" x14ac:dyDescent="0.2">
      <c r="A109" s="51"/>
      <c r="B109" s="51"/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3"/>
      <c r="V109" s="51"/>
      <c r="W109" s="51"/>
      <c r="X109" s="51"/>
      <c r="Y109" s="51"/>
      <c r="Z109" s="51"/>
    </row>
    <row r="110" spans="1:26" x14ac:dyDescent="0.2">
      <c r="A110" s="51"/>
      <c r="B110" s="51"/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3"/>
      <c r="V110" s="51"/>
      <c r="W110" s="51"/>
      <c r="X110" s="51"/>
      <c r="Y110" s="51"/>
      <c r="Z110" s="51"/>
    </row>
    <row r="111" spans="1:26" x14ac:dyDescent="0.2">
      <c r="A111" s="51"/>
      <c r="B111" s="51"/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3"/>
      <c r="V111" s="51"/>
      <c r="W111" s="51"/>
      <c r="X111" s="51"/>
      <c r="Y111" s="51"/>
      <c r="Z111" s="51"/>
    </row>
    <row r="112" spans="1:26" x14ac:dyDescent="0.2">
      <c r="A112" s="51"/>
      <c r="B112" s="51"/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3"/>
      <c r="V112" s="51"/>
      <c r="W112" s="51"/>
      <c r="X112" s="51"/>
      <c r="Y112" s="51"/>
      <c r="Z112" s="51"/>
    </row>
    <row r="113" spans="1:26" x14ac:dyDescent="0.2">
      <c r="A113" s="51"/>
      <c r="B113" s="51"/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3"/>
      <c r="V113" s="51"/>
      <c r="W113" s="51"/>
      <c r="X113" s="51"/>
      <c r="Y113" s="51"/>
      <c r="Z113" s="51"/>
    </row>
    <row r="114" spans="1:26" x14ac:dyDescent="0.2">
      <c r="A114" s="51"/>
      <c r="B114" s="51"/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3"/>
      <c r="V114" s="51"/>
      <c r="W114" s="51"/>
      <c r="X114" s="51"/>
      <c r="Y114" s="51"/>
      <c r="Z114" s="51"/>
    </row>
    <row r="115" spans="1:26" x14ac:dyDescent="0.2">
      <c r="A115" s="51"/>
      <c r="B115" s="51"/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3"/>
      <c r="V115" s="51"/>
      <c r="W115" s="51"/>
      <c r="X115" s="51"/>
      <c r="Y115" s="51"/>
      <c r="Z115" s="51"/>
    </row>
    <row r="116" spans="1:26" x14ac:dyDescent="0.2">
      <c r="A116" s="51"/>
      <c r="B116" s="51"/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3"/>
      <c r="V116" s="51"/>
      <c r="W116" s="51"/>
      <c r="X116" s="51"/>
      <c r="Y116" s="51"/>
      <c r="Z116" s="51"/>
    </row>
    <row r="117" spans="1:26" x14ac:dyDescent="0.2">
      <c r="A117" s="51"/>
      <c r="B117" s="51"/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3"/>
      <c r="V117" s="51"/>
      <c r="W117" s="51"/>
      <c r="X117" s="51"/>
      <c r="Y117" s="51"/>
      <c r="Z117" s="51"/>
    </row>
    <row r="118" spans="1:26" x14ac:dyDescent="0.2">
      <c r="A118" s="51"/>
      <c r="B118" s="51"/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3"/>
      <c r="V118" s="51"/>
      <c r="W118" s="51"/>
      <c r="X118" s="51"/>
      <c r="Y118" s="51"/>
      <c r="Z118" s="51"/>
    </row>
    <row r="119" spans="1:26" x14ac:dyDescent="0.2">
      <c r="A119" s="51"/>
      <c r="B119" s="51"/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3"/>
      <c r="V119" s="51"/>
      <c r="W119" s="51"/>
      <c r="X119" s="51"/>
      <c r="Y119" s="51"/>
      <c r="Z119" s="51"/>
    </row>
    <row r="120" spans="1:26" x14ac:dyDescent="0.2">
      <c r="A120" s="51"/>
      <c r="B120" s="51"/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3"/>
      <c r="V120" s="51"/>
      <c r="W120" s="51"/>
      <c r="X120" s="51"/>
      <c r="Y120" s="51"/>
      <c r="Z120" s="51"/>
    </row>
    <row r="121" spans="1:26" x14ac:dyDescent="0.2">
      <c r="A121" s="51"/>
      <c r="B121" s="51"/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3"/>
      <c r="V121" s="51"/>
      <c r="W121" s="51"/>
      <c r="X121" s="51"/>
      <c r="Y121" s="51"/>
      <c r="Z121" s="51"/>
    </row>
    <row r="122" spans="1:26" x14ac:dyDescent="0.2">
      <c r="A122" s="51"/>
      <c r="B122" s="51"/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3"/>
      <c r="V122" s="51"/>
      <c r="W122" s="51"/>
      <c r="X122" s="51"/>
      <c r="Y122" s="51"/>
      <c r="Z122" s="51"/>
    </row>
    <row r="123" spans="1:26" x14ac:dyDescent="0.2">
      <c r="A123" s="51"/>
      <c r="B123" s="51"/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3"/>
      <c r="V123" s="51"/>
      <c r="W123" s="51"/>
      <c r="X123" s="51"/>
      <c r="Y123" s="51"/>
      <c r="Z123" s="51"/>
    </row>
    <row r="124" spans="1:26" x14ac:dyDescent="0.2">
      <c r="A124" s="51"/>
      <c r="B124" s="51"/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3"/>
      <c r="V124" s="51"/>
      <c r="W124" s="51"/>
      <c r="X124" s="51"/>
      <c r="Y124" s="51"/>
      <c r="Z124" s="51"/>
    </row>
    <row r="125" spans="1:26" x14ac:dyDescent="0.2">
      <c r="A125" s="51"/>
      <c r="B125" s="51"/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3"/>
      <c r="V125" s="51"/>
      <c r="W125" s="51"/>
      <c r="X125" s="51"/>
      <c r="Y125" s="51"/>
      <c r="Z125" s="51"/>
    </row>
    <row r="126" spans="1:26" x14ac:dyDescent="0.2">
      <c r="A126" s="51"/>
      <c r="B126" s="51"/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3"/>
      <c r="V126" s="51"/>
      <c r="W126" s="51"/>
      <c r="X126" s="51"/>
      <c r="Y126" s="51"/>
      <c r="Z126" s="51"/>
    </row>
    <row r="127" spans="1:26" x14ac:dyDescent="0.2">
      <c r="A127" s="51"/>
      <c r="B127" s="51"/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3"/>
      <c r="V127" s="51"/>
      <c r="W127" s="51"/>
      <c r="X127" s="51"/>
      <c r="Y127" s="51"/>
      <c r="Z127" s="51"/>
    </row>
    <row r="128" spans="1:26" x14ac:dyDescent="0.2">
      <c r="A128" s="51"/>
      <c r="B128" s="51"/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3"/>
      <c r="V128" s="51"/>
      <c r="W128" s="51"/>
      <c r="X128" s="51"/>
      <c r="Y128" s="51"/>
      <c r="Z128" s="51"/>
    </row>
    <row r="129" spans="1:26" x14ac:dyDescent="0.2">
      <c r="A129" s="51"/>
      <c r="B129" s="51"/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3"/>
      <c r="V129" s="51"/>
      <c r="W129" s="51"/>
      <c r="X129" s="51"/>
      <c r="Y129" s="51"/>
      <c r="Z129" s="51"/>
    </row>
    <row r="130" spans="1:26" x14ac:dyDescent="0.2">
      <c r="A130" s="51"/>
      <c r="B130" s="51"/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3"/>
      <c r="V130" s="51"/>
      <c r="W130" s="51"/>
      <c r="X130" s="51"/>
      <c r="Y130" s="51"/>
      <c r="Z130" s="51"/>
    </row>
    <row r="131" spans="1:26" x14ac:dyDescent="0.2">
      <c r="A131" s="51"/>
      <c r="B131" s="51"/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3"/>
      <c r="V131" s="51"/>
      <c r="W131" s="51"/>
      <c r="X131" s="51"/>
      <c r="Y131" s="51"/>
      <c r="Z131" s="51"/>
    </row>
    <row r="132" spans="1:26" x14ac:dyDescent="0.2">
      <c r="A132" s="51"/>
      <c r="B132" s="51"/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3"/>
      <c r="V132" s="51"/>
      <c r="W132" s="51"/>
      <c r="X132" s="51"/>
      <c r="Y132" s="51"/>
      <c r="Z132" s="51"/>
    </row>
    <row r="133" spans="1:26" x14ac:dyDescent="0.2">
      <c r="A133" s="51"/>
      <c r="B133" s="51"/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3"/>
      <c r="V133" s="51"/>
      <c r="W133" s="51"/>
      <c r="X133" s="51"/>
      <c r="Y133" s="51"/>
      <c r="Z133" s="51"/>
    </row>
    <row r="134" spans="1:26" x14ac:dyDescent="0.2">
      <c r="A134" s="51"/>
      <c r="B134" s="51"/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3"/>
      <c r="V134" s="51"/>
      <c r="W134" s="51"/>
      <c r="X134" s="51"/>
      <c r="Y134" s="51"/>
      <c r="Z134" s="51"/>
    </row>
    <row r="135" spans="1:26" x14ac:dyDescent="0.2">
      <c r="A135" s="51"/>
      <c r="B135" s="51"/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3"/>
      <c r="V135" s="51"/>
      <c r="W135" s="51"/>
      <c r="X135" s="51"/>
      <c r="Y135" s="51"/>
      <c r="Z135" s="51"/>
    </row>
    <row r="136" spans="1:26" x14ac:dyDescent="0.2">
      <c r="A136" s="51"/>
      <c r="B136" s="51"/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3"/>
      <c r="V136" s="51"/>
      <c r="W136" s="51"/>
      <c r="X136" s="51"/>
      <c r="Y136" s="51"/>
      <c r="Z136" s="51"/>
    </row>
    <row r="137" spans="1:26" x14ac:dyDescent="0.2">
      <c r="A137" s="51"/>
      <c r="B137" s="51"/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3"/>
      <c r="V137" s="51"/>
      <c r="W137" s="51"/>
      <c r="X137" s="51"/>
      <c r="Y137" s="51"/>
      <c r="Z137" s="51"/>
    </row>
    <row r="138" spans="1:26" x14ac:dyDescent="0.2">
      <c r="A138" s="51"/>
      <c r="B138" s="51"/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3"/>
      <c r="V138" s="51"/>
      <c r="W138" s="51"/>
      <c r="X138" s="51"/>
      <c r="Y138" s="51"/>
      <c r="Z138" s="51"/>
    </row>
    <row r="139" spans="1:26" x14ac:dyDescent="0.2">
      <c r="A139" s="51"/>
      <c r="B139" s="51"/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3"/>
      <c r="V139" s="51"/>
      <c r="W139" s="51"/>
      <c r="X139" s="51"/>
      <c r="Y139" s="51"/>
      <c r="Z139" s="51"/>
    </row>
    <row r="140" spans="1:26" x14ac:dyDescent="0.2">
      <c r="A140" s="51"/>
      <c r="B140" s="51"/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3"/>
      <c r="V140" s="51"/>
      <c r="W140" s="51"/>
      <c r="X140" s="51"/>
      <c r="Y140" s="51"/>
      <c r="Z140" s="51"/>
    </row>
    <row r="141" spans="1:26" x14ac:dyDescent="0.2">
      <c r="A141" s="51"/>
      <c r="B141" s="51"/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3"/>
      <c r="V141" s="51"/>
      <c r="W141" s="51"/>
      <c r="X141" s="51"/>
      <c r="Y141" s="51"/>
      <c r="Z141" s="51"/>
    </row>
    <row r="142" spans="1:26" x14ac:dyDescent="0.2">
      <c r="A142" s="51"/>
      <c r="B142" s="51"/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3"/>
      <c r="V142" s="51"/>
      <c r="W142" s="51"/>
      <c r="X142" s="51"/>
      <c r="Y142" s="51"/>
      <c r="Z142" s="51"/>
    </row>
    <row r="143" spans="1:26" x14ac:dyDescent="0.2">
      <c r="A143" s="51"/>
      <c r="B143" s="51"/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3"/>
      <c r="V143" s="51"/>
      <c r="W143" s="51"/>
      <c r="X143" s="51"/>
      <c r="Y143" s="51"/>
      <c r="Z143" s="51"/>
    </row>
    <row r="144" spans="1:26" x14ac:dyDescent="0.2">
      <c r="A144" s="51"/>
      <c r="B144" s="51"/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3"/>
      <c r="V144" s="51"/>
      <c r="W144" s="51"/>
      <c r="X144" s="51"/>
      <c r="Y144" s="51"/>
      <c r="Z144" s="51"/>
    </row>
    <row r="145" spans="1:26" x14ac:dyDescent="0.2">
      <c r="A145" s="51"/>
      <c r="B145" s="51"/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3"/>
      <c r="V145" s="51"/>
      <c r="W145" s="51"/>
      <c r="X145" s="51"/>
      <c r="Y145" s="51"/>
      <c r="Z145" s="51"/>
    </row>
    <row r="146" spans="1:26" x14ac:dyDescent="0.2">
      <c r="A146" s="51"/>
      <c r="B146" s="51"/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3"/>
      <c r="V146" s="51"/>
      <c r="W146" s="51"/>
      <c r="X146" s="51"/>
      <c r="Y146" s="51"/>
      <c r="Z146" s="51"/>
    </row>
    <row r="147" spans="1:26" x14ac:dyDescent="0.2">
      <c r="A147" s="51"/>
      <c r="B147" s="51"/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3"/>
      <c r="V147" s="51"/>
      <c r="W147" s="51"/>
      <c r="X147" s="51"/>
      <c r="Y147" s="51"/>
      <c r="Z147" s="51"/>
    </row>
    <row r="148" spans="1:26" x14ac:dyDescent="0.2">
      <c r="A148" s="51"/>
      <c r="B148" s="51"/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3"/>
      <c r="V148" s="51"/>
      <c r="W148" s="51"/>
      <c r="X148" s="51"/>
      <c r="Y148" s="51"/>
      <c r="Z148" s="51"/>
    </row>
    <row r="149" spans="1:26" x14ac:dyDescent="0.2">
      <c r="A149" s="51"/>
      <c r="B149" s="51"/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3"/>
      <c r="V149" s="51"/>
      <c r="W149" s="51"/>
      <c r="X149" s="51"/>
      <c r="Y149" s="51"/>
      <c r="Z149" s="51"/>
    </row>
    <row r="150" spans="1:26" x14ac:dyDescent="0.2">
      <c r="A150" s="51"/>
      <c r="B150" s="51"/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3"/>
      <c r="V150" s="51"/>
      <c r="W150" s="51"/>
      <c r="X150" s="51"/>
      <c r="Y150" s="51"/>
      <c r="Z150" s="51"/>
    </row>
    <row r="151" spans="1:26" x14ac:dyDescent="0.2">
      <c r="A151" s="51"/>
      <c r="B151" s="51"/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3"/>
      <c r="V151" s="51"/>
      <c r="W151" s="51"/>
      <c r="X151" s="51"/>
      <c r="Y151" s="51"/>
      <c r="Z151" s="51"/>
    </row>
    <row r="152" spans="1:26" x14ac:dyDescent="0.2">
      <c r="A152" s="51"/>
      <c r="B152" s="51"/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3"/>
      <c r="V152" s="51"/>
      <c r="W152" s="51"/>
      <c r="X152" s="51"/>
      <c r="Y152" s="51"/>
      <c r="Z152" s="51"/>
    </row>
    <row r="153" spans="1:26" x14ac:dyDescent="0.2">
      <c r="A153" s="51"/>
      <c r="B153" s="51"/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3"/>
      <c r="V153" s="51"/>
      <c r="W153" s="51"/>
      <c r="X153" s="51"/>
      <c r="Y153" s="51"/>
      <c r="Z153" s="51"/>
    </row>
    <row r="154" spans="1:26" x14ac:dyDescent="0.2">
      <c r="A154" s="51"/>
      <c r="B154" s="51"/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3"/>
      <c r="V154" s="51"/>
      <c r="W154" s="51"/>
      <c r="X154" s="51"/>
      <c r="Y154" s="51"/>
      <c r="Z154" s="51"/>
    </row>
    <row r="155" spans="1:26" x14ac:dyDescent="0.2">
      <c r="A155" s="51"/>
      <c r="B155" s="51"/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3"/>
      <c r="V155" s="51"/>
      <c r="W155" s="51"/>
      <c r="X155" s="51"/>
      <c r="Y155" s="51"/>
      <c r="Z155" s="51"/>
    </row>
    <row r="156" spans="1:26" x14ac:dyDescent="0.2">
      <c r="A156" s="51"/>
      <c r="B156" s="51"/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3"/>
      <c r="V156" s="51"/>
      <c r="W156" s="51"/>
      <c r="X156" s="51"/>
      <c r="Y156" s="51"/>
      <c r="Z156" s="51"/>
    </row>
    <row r="157" spans="1:26" x14ac:dyDescent="0.2">
      <c r="A157" s="51"/>
      <c r="B157" s="51"/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3"/>
      <c r="V157" s="51"/>
      <c r="W157" s="51"/>
      <c r="X157" s="51"/>
      <c r="Y157" s="51"/>
      <c r="Z157" s="51"/>
    </row>
    <row r="158" spans="1:26" x14ac:dyDescent="0.2">
      <c r="A158" s="51"/>
      <c r="B158" s="51"/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3"/>
      <c r="V158" s="51"/>
      <c r="W158" s="51"/>
      <c r="X158" s="51"/>
      <c r="Y158" s="51"/>
      <c r="Z158" s="51"/>
    </row>
    <row r="159" spans="1:26" x14ac:dyDescent="0.2">
      <c r="A159" s="51"/>
      <c r="B159" s="51"/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3"/>
      <c r="V159" s="51"/>
      <c r="W159" s="51"/>
      <c r="X159" s="51"/>
      <c r="Y159" s="51"/>
      <c r="Z159" s="51"/>
    </row>
    <row r="160" spans="1:26" x14ac:dyDescent="0.2">
      <c r="A160" s="51"/>
      <c r="B160" s="51"/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3"/>
      <c r="V160" s="51"/>
      <c r="W160" s="51"/>
      <c r="X160" s="51"/>
      <c r="Y160" s="51"/>
      <c r="Z160" s="51"/>
    </row>
    <row r="161" spans="1:26" x14ac:dyDescent="0.2">
      <c r="A161" s="51"/>
      <c r="B161" s="51"/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3"/>
      <c r="V161" s="51"/>
      <c r="W161" s="51"/>
      <c r="X161" s="51"/>
      <c r="Y161" s="51"/>
      <c r="Z161" s="51"/>
    </row>
    <row r="162" spans="1:26" x14ac:dyDescent="0.2">
      <c r="A162" s="51"/>
      <c r="B162" s="51"/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3"/>
      <c r="V162" s="51"/>
      <c r="W162" s="51"/>
      <c r="X162" s="51"/>
      <c r="Y162" s="51"/>
      <c r="Z162" s="51"/>
    </row>
    <row r="163" spans="1:26" x14ac:dyDescent="0.2">
      <c r="A163" s="51"/>
      <c r="B163" s="51"/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3"/>
      <c r="V163" s="51"/>
      <c r="W163" s="51"/>
      <c r="X163" s="51"/>
      <c r="Y163" s="51"/>
      <c r="Z163" s="51"/>
    </row>
    <row r="164" spans="1:26" x14ac:dyDescent="0.2">
      <c r="A164" s="51"/>
      <c r="B164" s="51"/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3"/>
      <c r="V164" s="51"/>
      <c r="W164" s="51"/>
      <c r="X164" s="51"/>
      <c r="Y164" s="51"/>
      <c r="Z164" s="51"/>
    </row>
    <row r="165" spans="1:26" x14ac:dyDescent="0.2">
      <c r="A165" s="51"/>
      <c r="B165" s="51"/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3"/>
      <c r="V165" s="51"/>
      <c r="W165" s="51"/>
      <c r="X165" s="51"/>
      <c r="Y165" s="51"/>
      <c r="Z165" s="51"/>
    </row>
    <row r="166" spans="1:26" x14ac:dyDescent="0.2">
      <c r="A166" s="51"/>
      <c r="B166" s="51"/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3"/>
      <c r="V166" s="51"/>
      <c r="W166" s="51"/>
      <c r="X166" s="51"/>
      <c r="Y166" s="51"/>
      <c r="Z166" s="51"/>
    </row>
    <row r="167" spans="1:26" x14ac:dyDescent="0.2">
      <c r="A167" s="51"/>
      <c r="B167" s="51"/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3"/>
      <c r="V167" s="51"/>
      <c r="W167" s="51"/>
      <c r="X167" s="51"/>
      <c r="Y167" s="51"/>
      <c r="Z167" s="51"/>
    </row>
    <row r="168" spans="1:26" x14ac:dyDescent="0.2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3"/>
      <c r="V168" s="51"/>
      <c r="W168" s="51"/>
      <c r="X168" s="51"/>
      <c r="Y168" s="51"/>
      <c r="Z168" s="51"/>
    </row>
    <row r="169" spans="1:26" x14ac:dyDescent="0.2">
      <c r="A169" s="51"/>
      <c r="B169" s="51"/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3"/>
      <c r="V169" s="51"/>
      <c r="W169" s="51"/>
      <c r="X169" s="51"/>
      <c r="Y169" s="51"/>
      <c r="Z169" s="51"/>
    </row>
    <row r="170" spans="1:26" x14ac:dyDescent="0.2">
      <c r="A170" s="51"/>
      <c r="B170" s="51"/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3"/>
      <c r="V170" s="51"/>
      <c r="W170" s="51"/>
      <c r="X170" s="51"/>
      <c r="Y170" s="51"/>
      <c r="Z170" s="51"/>
    </row>
    <row r="171" spans="1:26" x14ac:dyDescent="0.2">
      <c r="A171" s="51"/>
      <c r="B171" s="51"/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3"/>
      <c r="V171" s="51"/>
      <c r="W171" s="51"/>
      <c r="X171" s="51"/>
      <c r="Y171" s="51"/>
      <c r="Z171" s="51"/>
    </row>
    <row r="172" spans="1:26" x14ac:dyDescent="0.2">
      <c r="A172" s="51"/>
      <c r="B172" s="51"/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3"/>
      <c r="V172" s="51"/>
      <c r="W172" s="51"/>
      <c r="X172" s="51"/>
      <c r="Y172" s="51"/>
      <c r="Z172" s="51"/>
    </row>
    <row r="173" spans="1:26" x14ac:dyDescent="0.2">
      <c r="A173" s="51"/>
      <c r="B173" s="51"/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3"/>
      <c r="V173" s="51"/>
      <c r="W173" s="51"/>
      <c r="X173" s="51"/>
      <c r="Y173" s="51"/>
      <c r="Z173" s="51"/>
    </row>
    <row r="174" spans="1:26" x14ac:dyDescent="0.2">
      <c r="A174" s="51"/>
      <c r="B174" s="51"/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3"/>
      <c r="V174" s="51"/>
      <c r="W174" s="51"/>
      <c r="X174" s="51"/>
      <c r="Y174" s="51"/>
      <c r="Z174" s="51"/>
    </row>
    <row r="175" spans="1:26" x14ac:dyDescent="0.2">
      <c r="A175" s="51"/>
      <c r="B175" s="51"/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3"/>
      <c r="V175" s="51"/>
      <c r="W175" s="51"/>
      <c r="X175" s="51"/>
      <c r="Y175" s="51"/>
      <c r="Z175" s="51"/>
    </row>
    <row r="176" spans="1:26" x14ac:dyDescent="0.2">
      <c r="A176" s="51"/>
      <c r="B176" s="51"/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3"/>
      <c r="V176" s="51"/>
      <c r="W176" s="51"/>
      <c r="X176" s="51"/>
      <c r="Y176" s="51"/>
      <c r="Z176" s="51"/>
    </row>
    <row r="177" spans="1:26" x14ac:dyDescent="0.2">
      <c r="A177" s="51"/>
      <c r="B177" s="51"/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3"/>
      <c r="V177" s="51"/>
      <c r="W177" s="51"/>
      <c r="X177" s="51"/>
      <c r="Y177" s="51"/>
      <c r="Z177" s="51"/>
    </row>
    <row r="178" spans="1:26" x14ac:dyDescent="0.2">
      <c r="A178" s="51"/>
      <c r="B178" s="51"/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3"/>
      <c r="V178" s="51"/>
      <c r="W178" s="51"/>
      <c r="X178" s="51"/>
      <c r="Y178" s="51"/>
      <c r="Z178" s="51"/>
    </row>
    <row r="179" spans="1:26" x14ac:dyDescent="0.2">
      <c r="A179" s="51"/>
      <c r="B179" s="51"/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3"/>
      <c r="V179" s="51"/>
      <c r="W179" s="51"/>
      <c r="X179" s="51"/>
      <c r="Y179" s="51"/>
      <c r="Z179" s="51"/>
    </row>
    <row r="180" spans="1:26" x14ac:dyDescent="0.2">
      <c r="A180" s="51"/>
      <c r="B180" s="51"/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3"/>
      <c r="V180" s="51"/>
      <c r="W180" s="51"/>
      <c r="X180" s="51"/>
      <c r="Y180" s="51"/>
      <c r="Z180" s="51"/>
    </row>
    <row r="181" spans="1:26" x14ac:dyDescent="0.2">
      <c r="A181" s="51"/>
      <c r="B181" s="51"/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3"/>
      <c r="V181" s="51"/>
      <c r="W181" s="51"/>
      <c r="X181" s="51"/>
      <c r="Y181" s="51"/>
      <c r="Z181" s="51"/>
    </row>
    <row r="182" spans="1:26" x14ac:dyDescent="0.2">
      <c r="A182" s="51"/>
      <c r="B182" s="51"/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3"/>
      <c r="V182" s="51"/>
      <c r="W182" s="51"/>
      <c r="X182" s="51"/>
      <c r="Y182" s="51"/>
      <c r="Z182" s="51"/>
    </row>
    <row r="183" spans="1:26" x14ac:dyDescent="0.2">
      <c r="A183" s="51"/>
      <c r="B183" s="51"/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3"/>
      <c r="V183" s="51"/>
      <c r="W183" s="51"/>
      <c r="X183" s="51"/>
      <c r="Y183" s="51"/>
      <c r="Z183" s="51"/>
    </row>
    <row r="184" spans="1:26" x14ac:dyDescent="0.2">
      <c r="A184" s="51"/>
      <c r="B184" s="51"/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3"/>
      <c r="V184" s="51"/>
      <c r="W184" s="51"/>
      <c r="X184" s="51"/>
      <c r="Y184" s="51"/>
      <c r="Z184" s="51"/>
    </row>
    <row r="185" spans="1:26" x14ac:dyDescent="0.2">
      <c r="A185" s="51"/>
      <c r="B185" s="51"/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3"/>
      <c r="V185" s="51"/>
      <c r="W185" s="51"/>
      <c r="X185" s="51"/>
      <c r="Y185" s="51"/>
      <c r="Z185" s="51"/>
    </row>
    <row r="186" spans="1:26" x14ac:dyDescent="0.2">
      <c r="A186" s="51"/>
      <c r="B186" s="51"/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3"/>
      <c r="V186" s="51"/>
      <c r="W186" s="51"/>
      <c r="X186" s="51"/>
      <c r="Y186" s="51"/>
      <c r="Z186" s="51"/>
    </row>
    <row r="187" spans="1:26" x14ac:dyDescent="0.2">
      <c r="A187" s="51"/>
      <c r="B187" s="51"/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3"/>
      <c r="V187" s="51"/>
      <c r="W187" s="51"/>
      <c r="X187" s="51"/>
      <c r="Y187" s="51"/>
      <c r="Z187" s="51"/>
    </row>
    <row r="188" spans="1:26" x14ac:dyDescent="0.2">
      <c r="A188" s="51"/>
      <c r="B188" s="51"/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3"/>
      <c r="V188" s="51"/>
      <c r="W188" s="51"/>
      <c r="X188" s="51"/>
      <c r="Y188" s="51"/>
      <c r="Z188" s="51"/>
    </row>
    <row r="189" spans="1:26" x14ac:dyDescent="0.2">
      <c r="A189" s="51"/>
      <c r="B189" s="51"/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3"/>
      <c r="V189" s="51"/>
      <c r="W189" s="51"/>
      <c r="X189" s="51"/>
      <c r="Y189" s="51"/>
      <c r="Z189" s="51"/>
    </row>
    <row r="190" spans="1:26" x14ac:dyDescent="0.2">
      <c r="A190" s="51"/>
      <c r="B190" s="51"/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3"/>
      <c r="V190" s="51"/>
      <c r="W190" s="51"/>
      <c r="X190" s="51"/>
      <c r="Y190" s="51"/>
      <c r="Z190" s="51"/>
    </row>
    <row r="191" spans="1:26" x14ac:dyDescent="0.2">
      <c r="A191" s="51"/>
      <c r="B191" s="51"/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3"/>
      <c r="V191" s="51"/>
      <c r="W191" s="51"/>
      <c r="X191" s="51"/>
      <c r="Y191" s="51"/>
      <c r="Z191" s="51"/>
    </row>
    <row r="192" spans="1:26" x14ac:dyDescent="0.2">
      <c r="A192" s="51"/>
      <c r="B192" s="51"/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3"/>
      <c r="V192" s="51"/>
      <c r="W192" s="51"/>
      <c r="X192" s="51"/>
      <c r="Y192" s="51"/>
      <c r="Z192" s="51"/>
    </row>
    <row r="193" spans="1:26" x14ac:dyDescent="0.2">
      <c r="A193" s="51"/>
      <c r="B193" s="51"/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3"/>
      <c r="V193" s="51"/>
      <c r="W193" s="51"/>
      <c r="X193" s="51"/>
      <c r="Y193" s="51"/>
      <c r="Z193" s="51"/>
    </row>
    <row r="194" spans="1:26" x14ac:dyDescent="0.2">
      <c r="A194" s="51"/>
      <c r="B194" s="51"/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3"/>
      <c r="V194" s="51"/>
      <c r="W194" s="51"/>
      <c r="X194" s="51"/>
      <c r="Y194" s="51"/>
      <c r="Z194" s="51"/>
    </row>
    <row r="195" spans="1:26" x14ac:dyDescent="0.2">
      <c r="A195" s="51"/>
      <c r="B195" s="51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3"/>
      <c r="V195" s="51"/>
      <c r="W195" s="51"/>
      <c r="X195" s="51"/>
      <c r="Y195" s="51"/>
      <c r="Z195" s="51"/>
    </row>
    <row r="196" spans="1:26" x14ac:dyDescent="0.2">
      <c r="A196" s="51"/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3"/>
      <c r="V196" s="51"/>
      <c r="W196" s="51"/>
      <c r="X196" s="51"/>
      <c r="Y196" s="51"/>
      <c r="Z196" s="51"/>
    </row>
    <row r="197" spans="1:26" x14ac:dyDescent="0.2">
      <c r="A197" s="51"/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3"/>
      <c r="V197" s="51"/>
      <c r="W197" s="51"/>
      <c r="X197" s="51"/>
      <c r="Y197" s="51"/>
      <c r="Z197" s="51"/>
    </row>
    <row r="198" spans="1:26" x14ac:dyDescent="0.2">
      <c r="A198" s="51"/>
      <c r="B198" s="51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3"/>
      <c r="V198" s="51"/>
      <c r="W198" s="51"/>
      <c r="X198" s="51"/>
      <c r="Y198" s="51"/>
      <c r="Z198" s="51"/>
    </row>
    <row r="199" spans="1:26" x14ac:dyDescent="0.2">
      <c r="A199" s="51"/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3"/>
      <c r="V199" s="51"/>
      <c r="W199" s="51"/>
      <c r="X199" s="51"/>
      <c r="Y199" s="51"/>
      <c r="Z199" s="51"/>
    </row>
    <row r="200" spans="1:26" x14ac:dyDescent="0.2">
      <c r="A200" s="51"/>
      <c r="B200" s="51"/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3"/>
      <c r="V200" s="51"/>
      <c r="W200" s="51"/>
      <c r="X200" s="51"/>
      <c r="Y200" s="51"/>
      <c r="Z200" s="51"/>
    </row>
    <row r="201" spans="1:26" x14ac:dyDescent="0.2">
      <c r="A201" s="51"/>
      <c r="B201" s="51"/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3"/>
      <c r="V201" s="51"/>
      <c r="W201" s="51"/>
      <c r="X201" s="51"/>
      <c r="Y201" s="51"/>
      <c r="Z201" s="51"/>
    </row>
    <row r="202" spans="1:26" x14ac:dyDescent="0.2">
      <c r="A202" s="51"/>
      <c r="B202" s="51"/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3"/>
      <c r="V202" s="51"/>
      <c r="W202" s="51"/>
      <c r="X202" s="51"/>
      <c r="Y202" s="51"/>
      <c r="Z202" s="51"/>
    </row>
    <row r="203" spans="1:26" x14ac:dyDescent="0.2">
      <c r="A203" s="51"/>
      <c r="B203" s="51"/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3"/>
      <c r="V203" s="51"/>
      <c r="W203" s="51"/>
      <c r="X203" s="51"/>
      <c r="Y203" s="51"/>
      <c r="Z203" s="51"/>
    </row>
    <row r="204" spans="1:26" x14ac:dyDescent="0.2">
      <c r="A204" s="51"/>
      <c r="B204" s="51"/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3"/>
      <c r="V204" s="51"/>
      <c r="W204" s="51"/>
      <c r="X204" s="51"/>
      <c r="Y204" s="51"/>
      <c r="Z204" s="51"/>
    </row>
    <row r="205" spans="1:26" x14ac:dyDescent="0.2">
      <c r="A205" s="51"/>
      <c r="B205" s="51"/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3"/>
      <c r="V205" s="51"/>
      <c r="W205" s="51"/>
      <c r="X205" s="51"/>
      <c r="Y205" s="51"/>
      <c r="Z205" s="51"/>
    </row>
    <row r="206" spans="1:26" x14ac:dyDescent="0.2">
      <c r="A206" s="51"/>
      <c r="B206" s="51"/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3"/>
      <c r="V206" s="51"/>
      <c r="W206" s="51"/>
      <c r="X206" s="51"/>
      <c r="Y206" s="51"/>
      <c r="Z206" s="51"/>
    </row>
    <row r="207" spans="1:26" x14ac:dyDescent="0.2">
      <c r="A207" s="51"/>
      <c r="B207" s="51"/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3"/>
      <c r="V207" s="51"/>
      <c r="W207" s="51"/>
      <c r="X207" s="51"/>
      <c r="Y207" s="51"/>
      <c r="Z207" s="51"/>
    </row>
    <row r="208" spans="1:26" x14ac:dyDescent="0.2">
      <c r="A208" s="51"/>
      <c r="B208" s="51"/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3"/>
      <c r="V208" s="51"/>
      <c r="W208" s="51"/>
      <c r="X208" s="51"/>
      <c r="Y208" s="51"/>
      <c r="Z208" s="51"/>
    </row>
    <row r="209" spans="1:26" x14ac:dyDescent="0.2">
      <c r="A209" s="51"/>
      <c r="B209" s="51"/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3"/>
      <c r="V209" s="51"/>
      <c r="W209" s="51"/>
      <c r="X209" s="51"/>
      <c r="Y209" s="51"/>
      <c r="Z209" s="51"/>
    </row>
    <row r="210" spans="1:26" x14ac:dyDescent="0.2">
      <c r="A210" s="51"/>
      <c r="B210" s="51"/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3"/>
      <c r="V210" s="51"/>
      <c r="W210" s="51"/>
      <c r="X210" s="51"/>
      <c r="Y210" s="51"/>
      <c r="Z210" s="51"/>
    </row>
    <row r="211" spans="1:26" x14ac:dyDescent="0.2">
      <c r="A211" s="51"/>
      <c r="B211" s="51"/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3"/>
      <c r="V211" s="51"/>
      <c r="W211" s="51"/>
      <c r="X211" s="51"/>
      <c r="Y211" s="51"/>
      <c r="Z211" s="51"/>
    </row>
    <row r="212" spans="1:26" x14ac:dyDescent="0.2">
      <c r="A212" s="51"/>
      <c r="B212" s="51"/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3"/>
      <c r="V212" s="51"/>
      <c r="W212" s="51"/>
      <c r="X212" s="51"/>
      <c r="Y212" s="51"/>
      <c r="Z212" s="51"/>
    </row>
    <row r="213" spans="1:26" x14ac:dyDescent="0.2">
      <c r="A213" s="51"/>
      <c r="B213" s="51"/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3"/>
      <c r="V213" s="51"/>
      <c r="W213" s="51"/>
      <c r="X213" s="51"/>
      <c r="Y213" s="51"/>
      <c r="Z213" s="51"/>
    </row>
    <row r="214" spans="1:26" x14ac:dyDescent="0.2">
      <c r="A214" s="51"/>
      <c r="B214" s="51"/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3"/>
      <c r="V214" s="51"/>
      <c r="W214" s="51"/>
      <c r="X214" s="51"/>
      <c r="Y214" s="51"/>
      <c r="Z214" s="51"/>
    </row>
    <row r="215" spans="1:26" x14ac:dyDescent="0.2">
      <c r="A215" s="51"/>
      <c r="B215" s="51"/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3"/>
      <c r="V215" s="51"/>
      <c r="W215" s="51"/>
      <c r="X215" s="51"/>
      <c r="Y215" s="51"/>
      <c r="Z215" s="51"/>
    </row>
    <row r="216" spans="1:26" x14ac:dyDescent="0.2">
      <c r="A216" s="51"/>
      <c r="B216" s="51"/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3"/>
      <c r="V216" s="51"/>
      <c r="W216" s="51"/>
      <c r="X216" s="51"/>
      <c r="Y216" s="51"/>
      <c r="Z216" s="51"/>
    </row>
    <row r="217" spans="1:26" x14ac:dyDescent="0.2">
      <c r="A217" s="51"/>
      <c r="B217" s="51"/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3"/>
      <c r="V217" s="51"/>
      <c r="W217" s="51"/>
      <c r="X217" s="51"/>
      <c r="Y217" s="51"/>
      <c r="Z217" s="51"/>
    </row>
    <row r="218" spans="1:26" x14ac:dyDescent="0.2">
      <c r="A218" s="51"/>
      <c r="B218" s="51"/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3"/>
      <c r="V218" s="51"/>
      <c r="W218" s="51"/>
      <c r="X218" s="51"/>
      <c r="Y218" s="51"/>
      <c r="Z218" s="51"/>
    </row>
    <row r="219" spans="1:26" x14ac:dyDescent="0.2">
      <c r="A219" s="51"/>
      <c r="B219" s="51"/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3"/>
      <c r="V219" s="51"/>
      <c r="W219" s="51"/>
      <c r="X219" s="51"/>
      <c r="Y219" s="51"/>
      <c r="Z219" s="51"/>
    </row>
    <row r="220" spans="1:26" x14ac:dyDescent="0.2">
      <c r="A220" s="51"/>
      <c r="B220" s="51"/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3"/>
      <c r="V220" s="51"/>
      <c r="W220" s="51"/>
      <c r="X220" s="51"/>
      <c r="Y220" s="51"/>
      <c r="Z220" s="51"/>
    </row>
    <row r="221" spans="1:26" x14ac:dyDescent="0.2">
      <c r="A221" s="51"/>
      <c r="B221" s="51"/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3"/>
      <c r="V221" s="51"/>
      <c r="W221" s="51"/>
      <c r="X221" s="51"/>
      <c r="Y221" s="51"/>
      <c r="Z221" s="51"/>
    </row>
    <row r="222" spans="1:26" x14ac:dyDescent="0.2">
      <c r="A222" s="51"/>
      <c r="B222" s="51"/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3"/>
      <c r="V222" s="51"/>
      <c r="W222" s="51"/>
      <c r="X222" s="51"/>
      <c r="Y222" s="51"/>
      <c r="Z222" s="51"/>
    </row>
    <row r="223" spans="1:26" x14ac:dyDescent="0.2">
      <c r="A223" s="51"/>
      <c r="B223" s="51"/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3"/>
      <c r="V223" s="51"/>
      <c r="W223" s="51"/>
      <c r="X223" s="51"/>
      <c r="Y223" s="51"/>
      <c r="Z223" s="51"/>
    </row>
    <row r="224" spans="1:26" x14ac:dyDescent="0.2">
      <c r="A224" s="51"/>
      <c r="B224" s="51"/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3"/>
      <c r="V224" s="51"/>
      <c r="W224" s="51"/>
      <c r="X224" s="51"/>
      <c r="Y224" s="51"/>
      <c r="Z224" s="51"/>
    </row>
    <row r="225" spans="1:26" x14ac:dyDescent="0.2">
      <c r="A225" s="51"/>
      <c r="B225" s="51"/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3"/>
      <c r="V225" s="51"/>
      <c r="W225" s="51"/>
      <c r="X225" s="51"/>
      <c r="Y225" s="51"/>
      <c r="Z225" s="51"/>
    </row>
    <row r="226" spans="1:26" x14ac:dyDescent="0.2">
      <c r="A226" s="51"/>
      <c r="B226" s="51"/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3"/>
      <c r="V226" s="51"/>
      <c r="W226" s="51"/>
      <c r="X226" s="51"/>
      <c r="Y226" s="51"/>
      <c r="Z226" s="51"/>
    </row>
    <row r="227" spans="1:26" x14ac:dyDescent="0.2">
      <c r="A227" s="51"/>
      <c r="B227" s="51"/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3"/>
      <c r="V227" s="51"/>
      <c r="W227" s="51"/>
      <c r="X227" s="51"/>
      <c r="Y227" s="51"/>
      <c r="Z227" s="51"/>
    </row>
    <row r="228" spans="1:26" x14ac:dyDescent="0.2">
      <c r="A228" s="51"/>
      <c r="B228" s="51"/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3"/>
      <c r="V228" s="51"/>
      <c r="W228" s="51"/>
      <c r="X228" s="51"/>
      <c r="Y228" s="51"/>
      <c r="Z228" s="51"/>
    </row>
    <row r="229" spans="1:26" x14ac:dyDescent="0.2">
      <c r="A229" s="51"/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3"/>
      <c r="V229" s="51"/>
      <c r="W229" s="51"/>
      <c r="X229" s="51"/>
      <c r="Y229" s="51"/>
      <c r="Z229" s="51"/>
    </row>
    <row r="230" spans="1:26" x14ac:dyDescent="0.2">
      <c r="A230" s="51"/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3"/>
      <c r="V230" s="51"/>
      <c r="W230" s="51"/>
      <c r="X230" s="51"/>
      <c r="Y230" s="51"/>
      <c r="Z230" s="51"/>
    </row>
    <row r="231" spans="1:26" x14ac:dyDescent="0.2">
      <c r="A231" s="51"/>
      <c r="B231" s="51"/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3"/>
      <c r="V231" s="51"/>
      <c r="W231" s="51"/>
      <c r="X231" s="51"/>
      <c r="Y231" s="51"/>
      <c r="Z231" s="51"/>
    </row>
    <row r="232" spans="1:26" x14ac:dyDescent="0.2">
      <c r="A232" s="51"/>
      <c r="B232" s="51"/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3"/>
      <c r="V232" s="51"/>
      <c r="W232" s="51"/>
      <c r="X232" s="51"/>
      <c r="Y232" s="51"/>
      <c r="Z232" s="51"/>
    </row>
    <row r="233" spans="1:26" x14ac:dyDescent="0.2">
      <c r="A233" s="51"/>
      <c r="B233" s="51"/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3"/>
      <c r="V233" s="51"/>
      <c r="W233" s="51"/>
      <c r="X233" s="51"/>
      <c r="Y233" s="51"/>
      <c r="Z233" s="51"/>
    </row>
    <row r="234" spans="1:26" x14ac:dyDescent="0.2">
      <c r="A234" s="51"/>
      <c r="B234" s="51"/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3"/>
      <c r="V234" s="51"/>
      <c r="W234" s="51"/>
      <c r="X234" s="51"/>
      <c r="Y234" s="51"/>
      <c r="Z234" s="51"/>
    </row>
    <row r="235" spans="1:26" x14ac:dyDescent="0.2">
      <c r="A235" s="51"/>
      <c r="B235" s="51"/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3"/>
      <c r="V235" s="51"/>
      <c r="W235" s="51"/>
      <c r="X235" s="51"/>
      <c r="Y235" s="51"/>
      <c r="Z235" s="51"/>
    </row>
    <row r="236" spans="1:26" x14ac:dyDescent="0.2">
      <c r="A236" s="51"/>
      <c r="B236" s="51"/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3"/>
      <c r="V236" s="51"/>
      <c r="W236" s="51"/>
      <c r="X236" s="51"/>
      <c r="Y236" s="51"/>
      <c r="Z236" s="51"/>
    </row>
    <row r="237" spans="1:26" x14ac:dyDescent="0.2">
      <c r="A237" s="51"/>
      <c r="B237" s="51"/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3"/>
      <c r="V237" s="51"/>
      <c r="W237" s="51"/>
      <c r="X237" s="51"/>
      <c r="Y237" s="51"/>
      <c r="Z237" s="51"/>
    </row>
    <row r="238" spans="1:26" x14ac:dyDescent="0.2">
      <c r="A238" s="51"/>
      <c r="B238" s="51"/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3"/>
      <c r="V238" s="51"/>
      <c r="W238" s="51"/>
      <c r="X238" s="51"/>
      <c r="Y238" s="51"/>
      <c r="Z238" s="51"/>
    </row>
    <row r="239" spans="1:26" x14ac:dyDescent="0.2">
      <c r="A239" s="51"/>
      <c r="B239" s="51"/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3"/>
      <c r="V239" s="51"/>
      <c r="W239" s="51"/>
      <c r="X239" s="51"/>
      <c r="Y239" s="51"/>
      <c r="Z239" s="51"/>
    </row>
    <row r="240" spans="1:26" x14ac:dyDescent="0.2">
      <c r="A240" s="51"/>
      <c r="B240" s="51"/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3"/>
      <c r="V240" s="51"/>
      <c r="W240" s="51"/>
      <c r="X240" s="51"/>
      <c r="Y240" s="51"/>
      <c r="Z240" s="51"/>
    </row>
    <row r="241" spans="1:26" x14ac:dyDescent="0.2">
      <c r="A241" s="51"/>
      <c r="B241" s="51"/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3"/>
      <c r="V241" s="51"/>
      <c r="W241" s="51"/>
      <c r="X241" s="51"/>
      <c r="Y241" s="51"/>
      <c r="Z241" s="51"/>
    </row>
    <row r="242" spans="1:26" x14ac:dyDescent="0.2">
      <c r="A242" s="51"/>
      <c r="B242" s="51"/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3"/>
      <c r="V242" s="51"/>
      <c r="W242" s="51"/>
      <c r="X242" s="51"/>
      <c r="Y242" s="51"/>
      <c r="Z242" s="51"/>
    </row>
    <row r="243" spans="1:26" x14ac:dyDescent="0.2">
      <c r="A243" s="51"/>
      <c r="B243" s="51"/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3"/>
      <c r="V243" s="51"/>
      <c r="W243" s="51"/>
      <c r="X243" s="51"/>
      <c r="Y243" s="51"/>
      <c r="Z243" s="51"/>
    </row>
    <row r="244" spans="1:26" x14ac:dyDescent="0.2">
      <c r="A244" s="51"/>
      <c r="B244" s="51"/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3"/>
      <c r="V244" s="51"/>
      <c r="W244" s="51"/>
      <c r="X244" s="51"/>
      <c r="Y244" s="51"/>
      <c r="Z244" s="51"/>
    </row>
    <row r="245" spans="1:26" x14ac:dyDescent="0.2">
      <c r="A245" s="51"/>
      <c r="B245" s="51"/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3"/>
      <c r="V245" s="51"/>
      <c r="W245" s="51"/>
      <c r="X245" s="51"/>
      <c r="Y245" s="51"/>
      <c r="Z245" s="51"/>
    </row>
    <row r="246" spans="1:26" x14ac:dyDescent="0.2">
      <c r="A246" s="51"/>
      <c r="B246" s="51"/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3"/>
      <c r="V246" s="51"/>
      <c r="W246" s="51"/>
      <c r="X246" s="51"/>
      <c r="Y246" s="51"/>
      <c r="Z246" s="51"/>
    </row>
    <row r="247" spans="1:26" x14ac:dyDescent="0.2">
      <c r="A247" s="51"/>
      <c r="B247" s="51"/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3"/>
      <c r="V247" s="51"/>
      <c r="W247" s="51"/>
      <c r="X247" s="51"/>
      <c r="Y247" s="51"/>
      <c r="Z247" s="51"/>
    </row>
    <row r="248" spans="1:26" x14ac:dyDescent="0.2">
      <c r="A248" s="51"/>
      <c r="B248" s="51"/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3"/>
      <c r="V248" s="51"/>
      <c r="W248" s="51"/>
      <c r="X248" s="51"/>
      <c r="Y248" s="51"/>
      <c r="Z248" s="51"/>
    </row>
    <row r="249" spans="1:26" x14ac:dyDescent="0.2">
      <c r="A249" s="51"/>
      <c r="B249" s="51"/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3"/>
      <c r="V249" s="51"/>
      <c r="W249" s="51"/>
      <c r="X249" s="51"/>
      <c r="Y249" s="51"/>
      <c r="Z249" s="51"/>
    </row>
    <row r="250" spans="1:26" x14ac:dyDescent="0.2">
      <c r="A250" s="51"/>
      <c r="B250" s="51"/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3"/>
      <c r="V250" s="51"/>
      <c r="W250" s="51"/>
      <c r="X250" s="51"/>
      <c r="Y250" s="51"/>
      <c r="Z250" s="51"/>
    </row>
    <row r="251" spans="1:26" x14ac:dyDescent="0.2">
      <c r="A251" s="51"/>
      <c r="B251" s="51"/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3"/>
      <c r="V251" s="51"/>
      <c r="W251" s="51"/>
      <c r="X251" s="51"/>
      <c r="Y251" s="51"/>
      <c r="Z251" s="51"/>
    </row>
    <row r="252" spans="1:26" x14ac:dyDescent="0.2">
      <c r="A252" s="51"/>
      <c r="B252" s="51"/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3"/>
      <c r="V252" s="51"/>
      <c r="W252" s="51"/>
      <c r="X252" s="51"/>
      <c r="Y252" s="51"/>
      <c r="Z252" s="51"/>
    </row>
    <row r="253" spans="1:26" x14ac:dyDescent="0.2">
      <c r="A253" s="51"/>
      <c r="B253" s="51"/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3"/>
      <c r="V253" s="51"/>
      <c r="W253" s="51"/>
      <c r="X253" s="51"/>
      <c r="Y253" s="51"/>
      <c r="Z253" s="51"/>
    </row>
    <row r="254" spans="1:26" x14ac:dyDescent="0.2">
      <c r="A254" s="51"/>
      <c r="B254" s="51"/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3"/>
      <c r="V254" s="51"/>
      <c r="W254" s="51"/>
      <c r="X254" s="51"/>
      <c r="Y254" s="51"/>
      <c r="Z254" s="51"/>
    </row>
    <row r="255" spans="1:26" x14ac:dyDescent="0.2">
      <c r="A255" s="51"/>
      <c r="B255" s="51"/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3"/>
      <c r="V255" s="51"/>
      <c r="W255" s="51"/>
      <c r="X255" s="51"/>
      <c r="Y255" s="51"/>
      <c r="Z255" s="51"/>
    </row>
    <row r="256" spans="1:26" x14ac:dyDescent="0.2">
      <c r="A256" s="51"/>
      <c r="B256" s="51"/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3"/>
      <c r="V256" s="51"/>
      <c r="W256" s="51"/>
      <c r="X256" s="51"/>
      <c r="Y256" s="51"/>
      <c r="Z256" s="51"/>
    </row>
    <row r="257" spans="1:26" x14ac:dyDescent="0.2">
      <c r="A257" s="51"/>
      <c r="B257" s="51"/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3"/>
      <c r="V257" s="51"/>
      <c r="W257" s="51"/>
      <c r="X257" s="51"/>
      <c r="Y257" s="51"/>
      <c r="Z257" s="51"/>
    </row>
    <row r="258" spans="1:26" x14ac:dyDescent="0.2">
      <c r="A258" s="51"/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3"/>
      <c r="V258" s="51"/>
      <c r="W258" s="51"/>
      <c r="X258" s="51"/>
      <c r="Y258" s="51"/>
      <c r="Z258" s="51"/>
    </row>
    <row r="259" spans="1:26" x14ac:dyDescent="0.2">
      <c r="A259" s="51"/>
      <c r="B259" s="51"/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3"/>
      <c r="V259" s="51"/>
      <c r="W259" s="51"/>
      <c r="X259" s="51"/>
      <c r="Y259" s="51"/>
      <c r="Z259" s="51"/>
    </row>
    <row r="260" spans="1:26" x14ac:dyDescent="0.2">
      <c r="A260" s="51"/>
      <c r="B260" s="51"/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3"/>
      <c r="V260" s="51"/>
      <c r="W260" s="51"/>
      <c r="X260" s="51"/>
      <c r="Y260" s="51"/>
      <c r="Z260" s="51"/>
    </row>
    <row r="261" spans="1:26" x14ac:dyDescent="0.2">
      <c r="A261" s="51"/>
      <c r="B261" s="51"/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3"/>
      <c r="V261" s="51"/>
      <c r="W261" s="51"/>
      <c r="X261" s="51"/>
      <c r="Y261" s="51"/>
      <c r="Z261" s="51"/>
    </row>
    <row r="262" spans="1:26" x14ac:dyDescent="0.2">
      <c r="A262" s="51"/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3"/>
      <c r="V262" s="51"/>
      <c r="W262" s="51"/>
      <c r="X262" s="51"/>
      <c r="Y262" s="51"/>
      <c r="Z262" s="51"/>
    </row>
    <row r="263" spans="1:26" x14ac:dyDescent="0.2">
      <c r="A263" s="51"/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3"/>
      <c r="V263" s="51"/>
      <c r="W263" s="51"/>
      <c r="X263" s="51"/>
      <c r="Y263" s="51"/>
      <c r="Z263" s="51"/>
    </row>
    <row r="264" spans="1:26" x14ac:dyDescent="0.2">
      <c r="A264" s="51"/>
      <c r="B264" s="51"/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3"/>
      <c r="V264" s="51"/>
      <c r="W264" s="51"/>
      <c r="X264" s="51"/>
      <c r="Y264" s="51"/>
      <c r="Z264" s="51"/>
    </row>
    <row r="265" spans="1:26" x14ac:dyDescent="0.2">
      <c r="A265" s="51"/>
      <c r="B265" s="51"/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3"/>
      <c r="V265" s="51"/>
      <c r="W265" s="51"/>
      <c r="X265" s="51"/>
      <c r="Y265" s="51"/>
      <c r="Z265" s="51"/>
    </row>
    <row r="266" spans="1:26" x14ac:dyDescent="0.2">
      <c r="A266" s="51"/>
      <c r="B266" s="51"/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3"/>
      <c r="V266" s="51"/>
      <c r="W266" s="51"/>
      <c r="X266" s="51"/>
      <c r="Y266" s="51"/>
      <c r="Z266" s="51"/>
    </row>
    <row r="267" spans="1:26" x14ac:dyDescent="0.2">
      <c r="A267" s="51"/>
      <c r="B267" s="51"/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3"/>
      <c r="V267" s="51"/>
      <c r="W267" s="51"/>
      <c r="X267" s="51"/>
      <c r="Y267" s="51"/>
      <c r="Z267" s="51"/>
    </row>
    <row r="268" spans="1:26" x14ac:dyDescent="0.2">
      <c r="A268" s="51"/>
      <c r="B268" s="51"/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3"/>
      <c r="V268" s="51"/>
      <c r="W268" s="51"/>
      <c r="X268" s="51"/>
      <c r="Y268" s="51"/>
      <c r="Z268" s="51"/>
    </row>
    <row r="269" spans="1:26" x14ac:dyDescent="0.2">
      <c r="A269" s="51"/>
      <c r="B269" s="51"/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3"/>
      <c r="V269" s="51"/>
      <c r="W269" s="51"/>
      <c r="X269" s="51"/>
      <c r="Y269" s="51"/>
      <c r="Z269" s="51"/>
    </row>
    <row r="270" spans="1:26" x14ac:dyDescent="0.2">
      <c r="A270" s="51"/>
      <c r="B270" s="51"/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3"/>
      <c r="V270" s="51"/>
      <c r="W270" s="51"/>
      <c r="X270" s="51"/>
      <c r="Y270" s="51"/>
      <c r="Z270" s="51"/>
    </row>
    <row r="271" spans="1:26" x14ac:dyDescent="0.2">
      <c r="A271" s="51"/>
      <c r="B271" s="51"/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3"/>
      <c r="V271" s="51"/>
      <c r="W271" s="51"/>
      <c r="X271" s="51"/>
      <c r="Y271" s="51"/>
      <c r="Z271" s="51"/>
    </row>
    <row r="272" spans="1:26" x14ac:dyDescent="0.2">
      <c r="A272" s="51"/>
      <c r="B272" s="51"/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3"/>
      <c r="V272" s="51"/>
      <c r="W272" s="51"/>
      <c r="X272" s="51"/>
      <c r="Y272" s="51"/>
      <c r="Z272" s="51"/>
    </row>
    <row r="273" spans="1:26" x14ac:dyDescent="0.2">
      <c r="A273" s="51"/>
      <c r="B273" s="51"/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3"/>
      <c r="V273" s="51"/>
      <c r="W273" s="51"/>
      <c r="X273" s="51"/>
      <c r="Y273" s="51"/>
      <c r="Z273" s="51"/>
    </row>
    <row r="274" spans="1:26" x14ac:dyDescent="0.2">
      <c r="A274" s="51"/>
      <c r="B274" s="51"/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3"/>
      <c r="V274" s="51"/>
      <c r="W274" s="51"/>
      <c r="X274" s="51"/>
      <c r="Y274" s="51"/>
      <c r="Z274" s="51"/>
    </row>
    <row r="275" spans="1:26" x14ac:dyDescent="0.2">
      <c r="A275" s="51"/>
      <c r="B275" s="51"/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3"/>
      <c r="V275" s="51"/>
      <c r="W275" s="51"/>
      <c r="X275" s="51"/>
      <c r="Y275" s="51"/>
      <c r="Z275" s="51"/>
    </row>
    <row r="276" spans="1:26" x14ac:dyDescent="0.2">
      <c r="A276" s="51"/>
      <c r="B276" s="51"/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3"/>
      <c r="V276" s="51"/>
      <c r="W276" s="51"/>
      <c r="X276" s="51"/>
      <c r="Y276" s="51"/>
      <c r="Z276" s="51"/>
    </row>
    <row r="277" spans="1:26" x14ac:dyDescent="0.2">
      <c r="A277" s="51"/>
      <c r="B277" s="51"/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3"/>
      <c r="V277" s="51"/>
      <c r="W277" s="51"/>
      <c r="X277" s="51"/>
      <c r="Y277" s="51"/>
      <c r="Z277" s="51"/>
    </row>
    <row r="278" spans="1:26" x14ac:dyDescent="0.2">
      <c r="A278" s="51"/>
      <c r="B278" s="51"/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3"/>
      <c r="V278" s="51"/>
      <c r="W278" s="51"/>
      <c r="X278" s="51"/>
      <c r="Y278" s="51"/>
      <c r="Z278" s="51"/>
    </row>
    <row r="279" spans="1:26" x14ac:dyDescent="0.2">
      <c r="A279" s="51"/>
      <c r="B279" s="51"/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3"/>
      <c r="V279" s="51"/>
      <c r="W279" s="51"/>
      <c r="X279" s="51"/>
      <c r="Y279" s="51"/>
      <c r="Z279" s="51"/>
    </row>
    <row r="280" spans="1:26" x14ac:dyDescent="0.2">
      <c r="A280" s="51"/>
      <c r="B280" s="51"/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3"/>
      <c r="V280" s="51"/>
      <c r="W280" s="51"/>
      <c r="X280" s="51"/>
      <c r="Y280" s="51"/>
      <c r="Z280" s="51"/>
    </row>
    <row r="281" spans="1:26" x14ac:dyDescent="0.2">
      <c r="A281" s="51"/>
      <c r="B281" s="51"/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3"/>
      <c r="V281" s="51"/>
      <c r="W281" s="51"/>
      <c r="X281" s="51"/>
      <c r="Y281" s="51"/>
      <c r="Z281" s="51"/>
    </row>
    <row r="282" spans="1:26" x14ac:dyDescent="0.2">
      <c r="A282" s="51"/>
      <c r="B282" s="51"/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3"/>
      <c r="V282" s="51"/>
      <c r="W282" s="51"/>
      <c r="X282" s="51"/>
      <c r="Y282" s="51"/>
      <c r="Z282" s="51"/>
    </row>
    <row r="283" spans="1:26" x14ac:dyDescent="0.2">
      <c r="A283" s="51"/>
      <c r="B283" s="51"/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3"/>
      <c r="V283" s="51"/>
      <c r="W283" s="51"/>
      <c r="X283" s="51"/>
      <c r="Y283" s="51"/>
      <c r="Z283" s="51"/>
    </row>
    <row r="284" spans="1:26" x14ac:dyDescent="0.2">
      <c r="A284" s="51"/>
      <c r="B284" s="51"/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3"/>
      <c r="V284" s="51"/>
      <c r="W284" s="51"/>
      <c r="X284" s="51"/>
      <c r="Y284" s="51"/>
      <c r="Z284" s="51"/>
    </row>
    <row r="285" spans="1:26" x14ac:dyDescent="0.2">
      <c r="A285" s="51"/>
      <c r="B285" s="51"/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3"/>
      <c r="V285" s="51"/>
      <c r="W285" s="51"/>
      <c r="X285" s="51"/>
      <c r="Y285" s="51"/>
      <c r="Z285" s="51"/>
    </row>
    <row r="286" spans="1:26" x14ac:dyDescent="0.2">
      <c r="A286" s="51"/>
      <c r="B286" s="51"/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3"/>
      <c r="V286" s="51"/>
      <c r="W286" s="51"/>
      <c r="X286" s="51"/>
      <c r="Y286" s="51"/>
      <c r="Z286" s="51"/>
    </row>
    <row r="287" spans="1:26" x14ac:dyDescent="0.2">
      <c r="A287" s="51"/>
      <c r="B287" s="51"/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3"/>
      <c r="V287" s="51"/>
      <c r="W287" s="51"/>
      <c r="X287" s="51"/>
      <c r="Y287" s="51"/>
      <c r="Z287" s="51"/>
    </row>
    <row r="288" spans="1:26" x14ac:dyDescent="0.2">
      <c r="A288" s="51"/>
      <c r="B288" s="51"/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3"/>
      <c r="V288" s="51"/>
      <c r="W288" s="51"/>
      <c r="X288" s="51"/>
      <c r="Y288" s="51"/>
      <c r="Z288" s="51"/>
    </row>
    <row r="289" spans="1:26" x14ac:dyDescent="0.2">
      <c r="A289" s="51"/>
      <c r="B289" s="51"/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3"/>
      <c r="V289" s="51"/>
      <c r="W289" s="51"/>
      <c r="X289" s="51"/>
      <c r="Y289" s="51"/>
      <c r="Z289" s="51"/>
    </row>
    <row r="290" spans="1:26" x14ac:dyDescent="0.2">
      <c r="A290" s="51"/>
      <c r="B290" s="51"/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3"/>
      <c r="V290" s="51"/>
      <c r="W290" s="51"/>
      <c r="X290" s="51"/>
      <c r="Y290" s="51"/>
      <c r="Z290" s="51"/>
    </row>
    <row r="291" spans="1:26" x14ac:dyDescent="0.2">
      <c r="A291" s="51"/>
      <c r="B291" s="51"/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3"/>
      <c r="V291" s="51"/>
      <c r="W291" s="51"/>
      <c r="X291" s="51"/>
      <c r="Y291" s="51"/>
      <c r="Z291" s="51"/>
    </row>
    <row r="292" spans="1:26" x14ac:dyDescent="0.2">
      <c r="A292" s="51"/>
      <c r="B292" s="51"/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3"/>
      <c r="V292" s="51"/>
      <c r="W292" s="51"/>
      <c r="X292" s="51"/>
      <c r="Y292" s="51"/>
      <c r="Z292" s="51"/>
    </row>
    <row r="293" spans="1:26" x14ac:dyDescent="0.2">
      <c r="A293" s="51"/>
      <c r="B293" s="51"/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3"/>
      <c r="V293" s="51"/>
      <c r="W293" s="51"/>
      <c r="X293" s="51"/>
      <c r="Y293" s="51"/>
      <c r="Z293" s="51"/>
    </row>
    <row r="294" spans="1:26" x14ac:dyDescent="0.2">
      <c r="A294" s="51"/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3"/>
      <c r="V294" s="51"/>
      <c r="W294" s="51"/>
      <c r="X294" s="51"/>
      <c r="Y294" s="51"/>
      <c r="Z294" s="51"/>
    </row>
    <row r="295" spans="1:26" x14ac:dyDescent="0.2">
      <c r="A295" s="51"/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3"/>
      <c r="V295" s="51"/>
      <c r="W295" s="51"/>
      <c r="X295" s="51"/>
      <c r="Y295" s="51"/>
      <c r="Z295" s="51"/>
    </row>
    <row r="296" spans="1:26" x14ac:dyDescent="0.2">
      <c r="A296" s="51"/>
      <c r="B296" s="51"/>
      <c r="C296" s="51"/>
      <c r="D296" s="51"/>
      <c r="E296" s="51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3"/>
      <c r="V296" s="51"/>
      <c r="W296" s="51"/>
      <c r="X296" s="51"/>
      <c r="Y296" s="51"/>
      <c r="Z296" s="51"/>
    </row>
    <row r="297" spans="1:26" x14ac:dyDescent="0.2">
      <c r="A297" s="51"/>
      <c r="B297" s="51"/>
      <c r="C297" s="51"/>
      <c r="D297" s="51"/>
      <c r="E297" s="51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3"/>
      <c r="V297" s="51"/>
      <c r="W297" s="51"/>
      <c r="X297" s="51"/>
      <c r="Y297" s="51"/>
      <c r="Z297" s="51"/>
    </row>
    <row r="298" spans="1:26" x14ac:dyDescent="0.2">
      <c r="A298" s="51"/>
      <c r="B298" s="51"/>
      <c r="C298" s="51"/>
      <c r="D298" s="51"/>
      <c r="E298" s="51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3"/>
      <c r="V298" s="51"/>
      <c r="W298" s="51"/>
      <c r="X298" s="51"/>
      <c r="Y298" s="51"/>
      <c r="Z298" s="51"/>
    </row>
    <row r="299" spans="1:26" x14ac:dyDescent="0.2">
      <c r="A299" s="51"/>
      <c r="B299" s="51"/>
      <c r="C299" s="51"/>
      <c r="D299" s="51"/>
      <c r="E299" s="51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3"/>
      <c r="V299" s="51"/>
      <c r="W299" s="51"/>
      <c r="X299" s="51"/>
      <c r="Y299" s="51"/>
      <c r="Z299" s="51"/>
    </row>
    <row r="300" spans="1:26" x14ac:dyDescent="0.2">
      <c r="A300" s="51"/>
      <c r="B300" s="51"/>
      <c r="C300" s="51"/>
      <c r="D300" s="51"/>
      <c r="E300" s="51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3"/>
      <c r="V300" s="51"/>
      <c r="W300" s="51"/>
      <c r="X300" s="51"/>
      <c r="Y300" s="51"/>
      <c r="Z300" s="51"/>
    </row>
    <row r="301" spans="1:26" x14ac:dyDescent="0.2">
      <c r="A301" s="51"/>
      <c r="B301" s="51"/>
      <c r="C301" s="51"/>
      <c r="D301" s="51"/>
      <c r="E301" s="51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3"/>
      <c r="V301" s="51"/>
      <c r="W301" s="51"/>
      <c r="X301" s="51"/>
      <c r="Y301" s="51"/>
      <c r="Z301" s="51"/>
    </row>
    <row r="302" spans="1:26" x14ac:dyDescent="0.2">
      <c r="A302" s="51"/>
      <c r="B302" s="51"/>
      <c r="C302" s="51"/>
      <c r="D302" s="51"/>
      <c r="E302" s="51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3"/>
      <c r="V302" s="51"/>
      <c r="W302" s="51"/>
      <c r="X302" s="51"/>
      <c r="Y302" s="51"/>
      <c r="Z302" s="51"/>
    </row>
    <row r="303" spans="1:26" x14ac:dyDescent="0.2">
      <c r="A303" s="51"/>
      <c r="B303" s="51"/>
      <c r="C303" s="51"/>
      <c r="D303" s="51"/>
      <c r="E303" s="51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3"/>
      <c r="V303" s="51"/>
      <c r="W303" s="51"/>
      <c r="X303" s="51"/>
      <c r="Y303" s="51"/>
      <c r="Z303" s="51"/>
    </row>
    <row r="304" spans="1:26" x14ac:dyDescent="0.2">
      <c r="A304" s="51"/>
      <c r="B304" s="51"/>
      <c r="C304" s="51"/>
      <c r="D304" s="51"/>
      <c r="E304" s="51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3"/>
      <c r="V304" s="51"/>
      <c r="W304" s="51"/>
      <c r="X304" s="51"/>
      <c r="Y304" s="51"/>
      <c r="Z304" s="51"/>
    </row>
    <row r="305" spans="1:26" x14ac:dyDescent="0.2">
      <c r="A305" s="51"/>
      <c r="B305" s="51"/>
      <c r="C305" s="51"/>
      <c r="D305" s="51"/>
      <c r="E305" s="51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3"/>
      <c r="V305" s="51"/>
      <c r="W305" s="51"/>
      <c r="X305" s="51"/>
      <c r="Y305" s="51"/>
      <c r="Z305" s="51"/>
    </row>
    <row r="306" spans="1:26" x14ac:dyDescent="0.2">
      <c r="A306" s="51"/>
      <c r="B306" s="51"/>
      <c r="C306" s="51"/>
      <c r="D306" s="51"/>
      <c r="E306" s="51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3"/>
      <c r="V306" s="51"/>
      <c r="W306" s="51"/>
      <c r="X306" s="51"/>
      <c r="Y306" s="51"/>
      <c r="Z306" s="51"/>
    </row>
    <row r="307" spans="1:26" x14ac:dyDescent="0.2">
      <c r="A307" s="51"/>
      <c r="B307" s="51"/>
      <c r="C307" s="51"/>
      <c r="D307" s="51"/>
      <c r="E307" s="51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3"/>
      <c r="V307" s="51"/>
      <c r="W307" s="51"/>
      <c r="X307" s="51"/>
      <c r="Y307" s="51"/>
      <c r="Z307" s="51"/>
    </row>
    <row r="308" spans="1:26" x14ac:dyDescent="0.2">
      <c r="A308" s="51"/>
      <c r="B308" s="51"/>
      <c r="C308" s="51"/>
      <c r="D308" s="51"/>
      <c r="E308" s="51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3"/>
      <c r="V308" s="51"/>
      <c r="W308" s="51"/>
      <c r="X308" s="51"/>
      <c r="Y308" s="51"/>
      <c r="Z308" s="51"/>
    </row>
    <row r="309" spans="1:26" x14ac:dyDescent="0.2">
      <c r="A309" s="51"/>
      <c r="B309" s="51"/>
      <c r="C309" s="51"/>
      <c r="D309" s="51"/>
      <c r="E309" s="51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3"/>
      <c r="V309" s="51"/>
      <c r="W309" s="51"/>
      <c r="X309" s="51"/>
      <c r="Y309" s="51"/>
      <c r="Z309" s="51"/>
    </row>
    <row r="310" spans="1:26" x14ac:dyDescent="0.2">
      <c r="A310" s="51"/>
      <c r="B310" s="51"/>
      <c r="C310" s="51"/>
      <c r="D310" s="51"/>
      <c r="E310" s="51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3"/>
      <c r="V310" s="51"/>
      <c r="W310" s="51"/>
      <c r="X310" s="51"/>
      <c r="Y310" s="51"/>
      <c r="Z310" s="51"/>
    </row>
    <row r="311" spans="1:26" x14ac:dyDescent="0.2">
      <c r="A311" s="51"/>
      <c r="B311" s="51"/>
      <c r="C311" s="51"/>
      <c r="D311" s="51"/>
      <c r="E311" s="51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3"/>
      <c r="V311" s="51"/>
      <c r="W311" s="51"/>
      <c r="X311" s="51"/>
      <c r="Y311" s="51"/>
      <c r="Z311" s="51"/>
    </row>
    <row r="312" spans="1:26" x14ac:dyDescent="0.2">
      <c r="A312" s="51"/>
      <c r="B312" s="51"/>
      <c r="C312" s="51"/>
      <c r="D312" s="51"/>
      <c r="E312" s="51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3"/>
      <c r="V312" s="51"/>
      <c r="W312" s="51"/>
      <c r="X312" s="51"/>
      <c r="Y312" s="51"/>
      <c r="Z312" s="51"/>
    </row>
    <row r="313" spans="1:26" x14ac:dyDescent="0.2">
      <c r="A313" s="51"/>
      <c r="B313" s="51"/>
      <c r="C313" s="51"/>
      <c r="D313" s="51"/>
      <c r="E313" s="51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3"/>
      <c r="V313" s="51"/>
      <c r="W313" s="51"/>
      <c r="X313" s="51"/>
      <c r="Y313" s="51"/>
      <c r="Z313" s="51"/>
    </row>
    <row r="314" spans="1:26" x14ac:dyDescent="0.2">
      <c r="A314" s="51"/>
      <c r="B314" s="51"/>
      <c r="C314" s="51"/>
      <c r="D314" s="51"/>
      <c r="E314" s="51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3"/>
      <c r="V314" s="51"/>
      <c r="W314" s="51"/>
      <c r="X314" s="51"/>
      <c r="Y314" s="51"/>
      <c r="Z314" s="51"/>
    </row>
    <row r="315" spans="1:26" x14ac:dyDescent="0.2">
      <c r="A315" s="51"/>
      <c r="B315" s="51"/>
      <c r="C315" s="51"/>
      <c r="D315" s="51"/>
      <c r="E315" s="51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3"/>
      <c r="V315" s="51"/>
      <c r="W315" s="51"/>
      <c r="X315" s="51"/>
      <c r="Y315" s="51"/>
      <c r="Z315" s="51"/>
    </row>
    <row r="316" spans="1:26" x14ac:dyDescent="0.2">
      <c r="A316" s="51"/>
      <c r="B316" s="51"/>
      <c r="C316" s="51"/>
      <c r="D316" s="51"/>
      <c r="E316" s="51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3"/>
      <c r="V316" s="51"/>
      <c r="W316" s="51"/>
      <c r="X316" s="51"/>
      <c r="Y316" s="51"/>
      <c r="Z316" s="51"/>
    </row>
    <row r="317" spans="1:26" x14ac:dyDescent="0.2">
      <c r="A317" s="51"/>
      <c r="B317" s="51"/>
      <c r="C317" s="51"/>
      <c r="D317" s="51"/>
      <c r="E317" s="51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3"/>
      <c r="V317" s="51"/>
      <c r="W317" s="51"/>
      <c r="X317" s="51"/>
      <c r="Y317" s="51"/>
      <c r="Z317" s="51"/>
    </row>
    <row r="318" spans="1:26" x14ac:dyDescent="0.2">
      <c r="A318" s="51"/>
      <c r="B318" s="51"/>
      <c r="C318" s="51"/>
      <c r="D318" s="51"/>
      <c r="E318" s="51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3"/>
      <c r="V318" s="51"/>
      <c r="W318" s="51"/>
      <c r="X318" s="51"/>
      <c r="Y318" s="51"/>
      <c r="Z318" s="51"/>
    </row>
    <row r="319" spans="1:26" x14ac:dyDescent="0.2">
      <c r="A319" s="51"/>
      <c r="B319" s="51"/>
      <c r="C319" s="51"/>
      <c r="D319" s="51"/>
      <c r="E319" s="51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3"/>
      <c r="V319" s="51"/>
      <c r="W319" s="51"/>
      <c r="X319" s="51"/>
      <c r="Y319" s="51"/>
      <c r="Z319" s="51"/>
    </row>
    <row r="320" spans="1:26" x14ac:dyDescent="0.2">
      <c r="A320" s="51"/>
      <c r="B320" s="51"/>
      <c r="C320" s="51"/>
      <c r="D320" s="51"/>
      <c r="E320" s="51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3"/>
      <c r="V320" s="51"/>
      <c r="W320" s="51"/>
      <c r="X320" s="51"/>
      <c r="Y320" s="51"/>
      <c r="Z320" s="51"/>
    </row>
    <row r="321" spans="1:26" x14ac:dyDescent="0.2">
      <c r="A321" s="51"/>
      <c r="B321" s="51"/>
      <c r="C321" s="51"/>
      <c r="D321" s="51"/>
      <c r="E321" s="51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3"/>
      <c r="V321" s="51"/>
      <c r="W321" s="51"/>
      <c r="X321" s="51"/>
      <c r="Y321" s="51"/>
      <c r="Z321" s="51"/>
    </row>
    <row r="322" spans="1:26" x14ac:dyDescent="0.2">
      <c r="A322" s="51"/>
      <c r="B322" s="51"/>
      <c r="C322" s="51"/>
      <c r="D322" s="51"/>
      <c r="E322" s="51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3"/>
      <c r="V322" s="51"/>
      <c r="W322" s="51"/>
      <c r="X322" s="51"/>
      <c r="Y322" s="51"/>
      <c r="Z322" s="51"/>
    </row>
    <row r="323" spans="1:26" x14ac:dyDescent="0.2">
      <c r="A323" s="51"/>
      <c r="B323" s="51"/>
      <c r="C323" s="51"/>
      <c r="D323" s="51"/>
      <c r="E323" s="51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3"/>
      <c r="V323" s="51"/>
      <c r="W323" s="51"/>
      <c r="X323" s="51"/>
      <c r="Y323" s="51"/>
      <c r="Z323" s="51"/>
    </row>
    <row r="324" spans="1:26" x14ac:dyDescent="0.2">
      <c r="A324" s="51"/>
      <c r="B324" s="51"/>
      <c r="C324" s="51"/>
      <c r="D324" s="51"/>
      <c r="E324" s="51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3"/>
      <c r="V324" s="51"/>
      <c r="W324" s="51"/>
      <c r="X324" s="51"/>
      <c r="Y324" s="51"/>
      <c r="Z324" s="51"/>
    </row>
    <row r="325" spans="1:26" x14ac:dyDescent="0.2">
      <c r="A325" s="51"/>
      <c r="B325" s="51"/>
      <c r="C325" s="51"/>
      <c r="D325" s="51"/>
      <c r="E325" s="51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3"/>
      <c r="V325" s="51"/>
      <c r="W325" s="51"/>
      <c r="X325" s="51"/>
      <c r="Y325" s="51"/>
      <c r="Z325" s="51"/>
    </row>
    <row r="326" spans="1:26" x14ac:dyDescent="0.2">
      <c r="A326" s="51"/>
      <c r="B326" s="51"/>
      <c r="C326" s="51"/>
      <c r="D326" s="51"/>
      <c r="E326" s="51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3"/>
      <c r="V326" s="51"/>
      <c r="W326" s="51"/>
      <c r="X326" s="51"/>
      <c r="Y326" s="51"/>
      <c r="Z326" s="51"/>
    </row>
    <row r="327" spans="1:26" x14ac:dyDescent="0.2">
      <c r="A327" s="51"/>
      <c r="B327" s="51"/>
      <c r="C327" s="51"/>
      <c r="D327" s="51"/>
      <c r="E327" s="51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3"/>
      <c r="V327" s="51"/>
      <c r="W327" s="51"/>
      <c r="X327" s="51"/>
      <c r="Y327" s="51"/>
      <c r="Z327" s="51"/>
    </row>
    <row r="328" spans="1:26" x14ac:dyDescent="0.2">
      <c r="A328" s="51"/>
      <c r="B328" s="51"/>
      <c r="C328" s="51"/>
      <c r="D328" s="51"/>
      <c r="E328" s="51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3"/>
      <c r="V328" s="51"/>
      <c r="W328" s="51"/>
      <c r="X328" s="51"/>
      <c r="Y328" s="51"/>
      <c r="Z328" s="51"/>
    </row>
    <row r="329" spans="1:26" x14ac:dyDescent="0.2">
      <c r="A329" s="51"/>
      <c r="B329" s="51"/>
      <c r="C329" s="51"/>
      <c r="D329" s="51"/>
      <c r="E329" s="51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3"/>
      <c r="V329" s="51"/>
      <c r="W329" s="51"/>
      <c r="X329" s="51"/>
      <c r="Y329" s="51"/>
      <c r="Z329" s="51"/>
    </row>
    <row r="330" spans="1:26" x14ac:dyDescent="0.2">
      <c r="A330" s="51"/>
      <c r="B330" s="51"/>
      <c r="C330" s="51"/>
      <c r="D330" s="51"/>
      <c r="E330" s="51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3"/>
      <c r="V330" s="51"/>
      <c r="W330" s="51"/>
      <c r="X330" s="51"/>
      <c r="Y330" s="51"/>
      <c r="Z330" s="51"/>
    </row>
    <row r="331" spans="1:26" x14ac:dyDescent="0.2">
      <c r="A331" s="51"/>
      <c r="B331" s="51"/>
      <c r="C331" s="51"/>
      <c r="D331" s="51"/>
      <c r="E331" s="51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3"/>
      <c r="V331" s="51"/>
      <c r="W331" s="51"/>
      <c r="X331" s="51"/>
      <c r="Y331" s="51"/>
      <c r="Z331" s="51"/>
    </row>
    <row r="332" spans="1:26" x14ac:dyDescent="0.2">
      <c r="A332" s="51"/>
      <c r="B332" s="51"/>
      <c r="C332" s="51"/>
      <c r="D332" s="51"/>
      <c r="E332" s="51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3"/>
      <c r="V332" s="51"/>
      <c r="W332" s="51"/>
      <c r="X332" s="51"/>
      <c r="Y332" s="51"/>
      <c r="Z332" s="51"/>
    </row>
    <row r="333" spans="1:26" x14ac:dyDescent="0.2">
      <c r="A333" s="51"/>
      <c r="B333" s="51"/>
      <c r="C333" s="51"/>
      <c r="D333" s="51"/>
      <c r="E333" s="51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3"/>
      <c r="V333" s="51"/>
      <c r="W333" s="51"/>
      <c r="X333" s="51"/>
      <c r="Y333" s="51"/>
      <c r="Z333" s="51"/>
    </row>
    <row r="334" spans="1:26" x14ac:dyDescent="0.2">
      <c r="A334" s="51"/>
      <c r="B334" s="51"/>
      <c r="C334" s="51"/>
      <c r="D334" s="51"/>
      <c r="E334" s="51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3"/>
      <c r="V334" s="51"/>
      <c r="W334" s="51"/>
      <c r="X334" s="51"/>
      <c r="Y334" s="51"/>
      <c r="Z334" s="51"/>
    </row>
    <row r="335" spans="1:26" x14ac:dyDescent="0.2">
      <c r="A335" s="51"/>
      <c r="B335" s="51"/>
      <c r="C335" s="51"/>
      <c r="D335" s="51"/>
      <c r="E335" s="51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3"/>
      <c r="V335" s="51"/>
      <c r="W335" s="51"/>
      <c r="X335" s="51"/>
      <c r="Y335" s="51"/>
      <c r="Z335" s="51"/>
    </row>
    <row r="336" spans="1:26" x14ac:dyDescent="0.2">
      <c r="A336" s="51"/>
      <c r="B336" s="51"/>
      <c r="C336" s="51"/>
      <c r="D336" s="51"/>
      <c r="E336" s="51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3"/>
      <c r="V336" s="51"/>
      <c r="W336" s="51"/>
      <c r="X336" s="51"/>
      <c r="Y336" s="51"/>
      <c r="Z336" s="51"/>
    </row>
    <row r="337" spans="1:26" x14ac:dyDescent="0.2">
      <c r="A337" s="51"/>
      <c r="B337" s="51"/>
      <c r="C337" s="51"/>
      <c r="D337" s="51"/>
      <c r="E337" s="51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3"/>
      <c r="V337" s="51"/>
      <c r="W337" s="51"/>
      <c r="X337" s="51"/>
      <c r="Y337" s="51"/>
      <c r="Z337" s="51"/>
    </row>
    <row r="338" spans="1:26" x14ac:dyDescent="0.2">
      <c r="A338" s="51"/>
      <c r="B338" s="51"/>
      <c r="C338" s="51"/>
      <c r="D338" s="51"/>
      <c r="E338" s="51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3"/>
      <c r="V338" s="51"/>
      <c r="W338" s="51"/>
      <c r="X338" s="51"/>
      <c r="Y338" s="51"/>
      <c r="Z338" s="51"/>
    </row>
    <row r="339" spans="1:26" x14ac:dyDescent="0.2">
      <c r="A339" s="51"/>
      <c r="B339" s="51"/>
      <c r="C339" s="51"/>
      <c r="D339" s="51"/>
      <c r="E339" s="51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3"/>
      <c r="V339" s="51"/>
      <c r="W339" s="51"/>
      <c r="X339" s="51"/>
      <c r="Y339" s="51"/>
      <c r="Z339" s="51"/>
    </row>
    <row r="340" spans="1:26" x14ac:dyDescent="0.2">
      <c r="A340" s="51"/>
      <c r="B340" s="51"/>
      <c r="C340" s="51"/>
      <c r="D340" s="51"/>
      <c r="E340" s="51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3"/>
      <c r="V340" s="51"/>
      <c r="W340" s="51"/>
      <c r="X340" s="51"/>
      <c r="Y340" s="51"/>
      <c r="Z340" s="51"/>
    </row>
    <row r="341" spans="1:26" x14ac:dyDescent="0.2">
      <c r="A341" s="51"/>
      <c r="B341" s="51"/>
      <c r="C341" s="51"/>
      <c r="D341" s="51"/>
      <c r="E341" s="51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3"/>
      <c r="V341" s="51"/>
      <c r="W341" s="51"/>
      <c r="X341" s="51"/>
      <c r="Y341" s="51"/>
      <c r="Z341" s="51"/>
    </row>
    <row r="342" spans="1:26" x14ac:dyDescent="0.2">
      <c r="A342" s="51"/>
      <c r="B342" s="51"/>
      <c r="C342" s="51"/>
      <c r="D342" s="51"/>
      <c r="E342" s="51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3"/>
      <c r="V342" s="51"/>
      <c r="W342" s="51"/>
      <c r="X342" s="51"/>
      <c r="Y342" s="51"/>
      <c r="Z342" s="51"/>
    </row>
    <row r="343" spans="1:26" x14ac:dyDescent="0.2">
      <c r="A343" s="51"/>
      <c r="B343" s="51"/>
      <c r="C343" s="51"/>
      <c r="D343" s="51"/>
      <c r="E343" s="51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3"/>
      <c r="V343" s="51"/>
      <c r="W343" s="51"/>
      <c r="X343" s="51"/>
      <c r="Y343" s="51"/>
      <c r="Z343" s="51"/>
    </row>
    <row r="344" spans="1:26" x14ac:dyDescent="0.2">
      <c r="A344" s="51"/>
      <c r="B344" s="51"/>
      <c r="C344" s="51"/>
      <c r="D344" s="51"/>
      <c r="E344" s="51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3"/>
      <c r="V344" s="51"/>
      <c r="W344" s="51"/>
      <c r="X344" s="51"/>
      <c r="Y344" s="51"/>
      <c r="Z344" s="51"/>
    </row>
    <row r="345" spans="1:26" x14ac:dyDescent="0.2">
      <c r="A345" s="51"/>
      <c r="B345" s="51"/>
      <c r="C345" s="51"/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3"/>
      <c r="V345" s="51"/>
      <c r="W345" s="51"/>
      <c r="X345" s="51"/>
      <c r="Y345" s="51"/>
      <c r="Z345" s="51"/>
    </row>
    <row r="346" spans="1:26" x14ac:dyDescent="0.2">
      <c r="A346" s="51"/>
      <c r="B346" s="51"/>
      <c r="C346" s="51"/>
      <c r="D346" s="51"/>
      <c r="E346" s="51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3"/>
      <c r="V346" s="51"/>
      <c r="W346" s="51"/>
      <c r="X346" s="51"/>
      <c r="Y346" s="51"/>
      <c r="Z346" s="51"/>
    </row>
    <row r="347" spans="1:26" x14ac:dyDescent="0.2">
      <c r="A347" s="51"/>
      <c r="B347" s="51"/>
      <c r="C347" s="51"/>
      <c r="D347" s="51"/>
      <c r="E347" s="51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3"/>
      <c r="V347" s="51"/>
      <c r="W347" s="51"/>
      <c r="X347" s="51"/>
      <c r="Y347" s="51"/>
      <c r="Z347" s="51"/>
    </row>
    <row r="348" spans="1:26" x14ac:dyDescent="0.2">
      <c r="A348" s="51"/>
      <c r="B348" s="51"/>
      <c r="C348" s="51"/>
      <c r="D348" s="51"/>
      <c r="E348" s="51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3"/>
      <c r="V348" s="51"/>
      <c r="W348" s="51"/>
      <c r="X348" s="51"/>
      <c r="Y348" s="51"/>
      <c r="Z348" s="51"/>
    </row>
    <row r="349" spans="1:26" x14ac:dyDescent="0.2">
      <c r="A349" s="51"/>
      <c r="B349" s="51"/>
      <c r="C349" s="51"/>
      <c r="D349" s="51"/>
      <c r="E349" s="51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3"/>
      <c r="V349" s="51"/>
      <c r="W349" s="51"/>
      <c r="X349" s="51"/>
      <c r="Y349" s="51"/>
      <c r="Z349" s="51"/>
    </row>
    <row r="350" spans="1:26" x14ac:dyDescent="0.2">
      <c r="A350" s="51"/>
      <c r="B350" s="51"/>
      <c r="C350" s="51"/>
      <c r="D350" s="51"/>
      <c r="E350" s="51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3"/>
      <c r="V350" s="51"/>
      <c r="W350" s="51"/>
      <c r="X350" s="51"/>
      <c r="Y350" s="51"/>
      <c r="Z350" s="51"/>
    </row>
    <row r="351" spans="1:26" x14ac:dyDescent="0.2">
      <c r="A351" s="51"/>
      <c r="B351" s="51"/>
      <c r="C351" s="51"/>
      <c r="D351" s="51"/>
      <c r="E351" s="51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3"/>
      <c r="V351" s="51"/>
      <c r="W351" s="51"/>
      <c r="X351" s="51"/>
      <c r="Y351" s="51"/>
      <c r="Z351" s="51"/>
    </row>
    <row r="352" spans="1:26" x14ac:dyDescent="0.2">
      <c r="A352" s="51"/>
      <c r="B352" s="51"/>
      <c r="C352" s="51"/>
      <c r="D352" s="51"/>
      <c r="E352" s="51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3"/>
      <c r="V352" s="51"/>
      <c r="W352" s="51"/>
      <c r="X352" s="51"/>
      <c r="Y352" s="51"/>
      <c r="Z352" s="51"/>
    </row>
    <row r="353" spans="1:26" x14ac:dyDescent="0.2">
      <c r="A353" s="51"/>
      <c r="B353" s="51"/>
      <c r="C353" s="51"/>
      <c r="D353" s="51"/>
      <c r="E353" s="51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3"/>
      <c r="V353" s="51"/>
      <c r="W353" s="51"/>
      <c r="X353" s="51"/>
      <c r="Y353" s="51"/>
      <c r="Z353" s="51"/>
    </row>
    <row r="354" spans="1:26" x14ac:dyDescent="0.2">
      <c r="A354" s="51"/>
      <c r="B354" s="51"/>
      <c r="C354" s="51"/>
      <c r="D354" s="51"/>
      <c r="E354" s="51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3"/>
      <c r="V354" s="51"/>
      <c r="W354" s="51"/>
      <c r="X354" s="51"/>
      <c r="Y354" s="51"/>
      <c r="Z354" s="51"/>
    </row>
    <row r="355" spans="1:26" x14ac:dyDescent="0.2">
      <c r="A355" s="51"/>
      <c r="B355" s="51"/>
      <c r="C355" s="51"/>
      <c r="D355" s="51"/>
      <c r="E355" s="51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3"/>
      <c r="V355" s="51"/>
      <c r="W355" s="51"/>
      <c r="X355" s="51"/>
      <c r="Y355" s="51"/>
      <c r="Z355" s="51"/>
    </row>
    <row r="356" spans="1:26" x14ac:dyDescent="0.2">
      <c r="A356" s="51"/>
      <c r="B356" s="51"/>
      <c r="C356" s="51"/>
      <c r="D356" s="51"/>
      <c r="E356" s="51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3"/>
      <c r="V356" s="51"/>
      <c r="W356" s="51"/>
      <c r="X356" s="51"/>
      <c r="Y356" s="51"/>
      <c r="Z356" s="51"/>
    </row>
    <row r="357" spans="1:26" x14ac:dyDescent="0.2">
      <c r="A357" s="51"/>
      <c r="B357" s="51"/>
      <c r="C357" s="51"/>
      <c r="D357" s="51"/>
      <c r="E357" s="51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3"/>
      <c r="V357" s="51"/>
      <c r="W357" s="51"/>
      <c r="X357" s="51"/>
      <c r="Y357" s="51"/>
      <c r="Z357" s="51"/>
    </row>
    <row r="358" spans="1:26" x14ac:dyDescent="0.2">
      <c r="A358" s="51"/>
      <c r="B358" s="51"/>
      <c r="C358" s="51"/>
      <c r="D358" s="51"/>
      <c r="E358" s="51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3"/>
      <c r="V358" s="51"/>
      <c r="W358" s="51"/>
      <c r="X358" s="51"/>
      <c r="Y358" s="51"/>
      <c r="Z358" s="51"/>
    </row>
    <row r="359" spans="1:26" x14ac:dyDescent="0.2">
      <c r="A359" s="51"/>
      <c r="B359" s="51"/>
      <c r="C359" s="51"/>
      <c r="D359" s="51"/>
      <c r="E359" s="51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3"/>
      <c r="V359" s="51"/>
      <c r="W359" s="51"/>
      <c r="X359" s="51"/>
      <c r="Y359" s="51"/>
      <c r="Z359" s="51"/>
    </row>
    <row r="360" spans="1:26" x14ac:dyDescent="0.2">
      <c r="A360" s="51"/>
      <c r="B360" s="51"/>
      <c r="C360" s="51"/>
      <c r="D360" s="51"/>
      <c r="E360" s="51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3"/>
      <c r="V360" s="51"/>
      <c r="W360" s="51"/>
      <c r="X360" s="51"/>
      <c r="Y360" s="51"/>
      <c r="Z360" s="51"/>
    </row>
    <row r="361" spans="1:26" x14ac:dyDescent="0.2">
      <c r="A361" s="51"/>
      <c r="B361" s="51"/>
      <c r="C361" s="51"/>
      <c r="D361" s="51"/>
      <c r="E361" s="51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3"/>
      <c r="V361" s="51"/>
      <c r="W361" s="51"/>
      <c r="X361" s="51"/>
      <c r="Y361" s="51"/>
      <c r="Z361" s="51"/>
    </row>
    <row r="362" spans="1:26" x14ac:dyDescent="0.2">
      <c r="A362" s="51"/>
      <c r="B362" s="51"/>
      <c r="C362" s="51"/>
      <c r="D362" s="51"/>
      <c r="E362" s="51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3"/>
      <c r="V362" s="51"/>
      <c r="W362" s="51"/>
      <c r="X362" s="51"/>
      <c r="Y362" s="51"/>
      <c r="Z362" s="51"/>
    </row>
    <row r="363" spans="1:26" x14ac:dyDescent="0.2">
      <c r="A363" s="51"/>
      <c r="B363" s="51"/>
      <c r="C363" s="51"/>
      <c r="D363" s="51"/>
      <c r="E363" s="51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3"/>
      <c r="V363" s="51"/>
      <c r="W363" s="51"/>
      <c r="X363" s="51"/>
      <c r="Y363" s="51"/>
      <c r="Z363" s="51"/>
    </row>
    <row r="364" spans="1:26" x14ac:dyDescent="0.2">
      <c r="A364" s="51"/>
      <c r="B364" s="51"/>
      <c r="C364" s="51"/>
      <c r="D364" s="51"/>
      <c r="E364" s="51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3"/>
      <c r="V364" s="51"/>
      <c r="W364" s="51"/>
      <c r="X364" s="51"/>
      <c r="Y364" s="51"/>
      <c r="Z364" s="51"/>
    </row>
    <row r="365" spans="1:26" x14ac:dyDescent="0.2">
      <c r="A365" s="51"/>
      <c r="B365" s="51"/>
      <c r="C365" s="51"/>
      <c r="D365" s="51"/>
      <c r="E365" s="51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3"/>
      <c r="V365" s="51"/>
      <c r="W365" s="51"/>
      <c r="X365" s="51"/>
      <c r="Y365" s="51"/>
      <c r="Z365" s="51"/>
    </row>
    <row r="366" spans="1:26" x14ac:dyDescent="0.2">
      <c r="A366" s="51"/>
      <c r="B366" s="51"/>
      <c r="C366" s="51"/>
      <c r="D366" s="51"/>
      <c r="E366" s="51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3"/>
      <c r="V366" s="51"/>
      <c r="W366" s="51"/>
      <c r="X366" s="51"/>
      <c r="Y366" s="51"/>
      <c r="Z366" s="51"/>
    </row>
    <row r="367" spans="1:26" x14ac:dyDescent="0.2">
      <c r="A367" s="51"/>
      <c r="B367" s="51"/>
      <c r="C367" s="51"/>
      <c r="D367" s="51"/>
      <c r="E367" s="51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3"/>
      <c r="V367" s="51"/>
      <c r="W367" s="51"/>
      <c r="X367" s="51"/>
      <c r="Y367" s="51"/>
      <c r="Z367" s="51"/>
    </row>
    <row r="368" spans="1:26" x14ac:dyDescent="0.2">
      <c r="A368" s="51"/>
      <c r="B368" s="51"/>
      <c r="C368" s="51"/>
      <c r="D368" s="51"/>
      <c r="E368" s="51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3"/>
      <c r="V368" s="51"/>
      <c r="W368" s="51"/>
      <c r="X368" s="51"/>
      <c r="Y368" s="51"/>
      <c r="Z368" s="51"/>
    </row>
    <row r="369" spans="1:26" x14ac:dyDescent="0.2">
      <c r="A369" s="51"/>
      <c r="B369" s="51"/>
      <c r="C369" s="51"/>
      <c r="D369" s="51"/>
      <c r="E369" s="51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3"/>
      <c r="V369" s="51"/>
      <c r="W369" s="51"/>
      <c r="X369" s="51"/>
      <c r="Y369" s="51"/>
      <c r="Z369" s="51"/>
    </row>
    <row r="370" spans="1:26" x14ac:dyDescent="0.2">
      <c r="A370" s="51"/>
      <c r="B370" s="51"/>
      <c r="C370" s="51"/>
      <c r="D370" s="51"/>
      <c r="E370" s="51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3"/>
      <c r="V370" s="51"/>
      <c r="W370" s="51"/>
      <c r="X370" s="51"/>
      <c r="Y370" s="51"/>
      <c r="Z370" s="51"/>
    </row>
    <row r="371" spans="1:26" x14ac:dyDescent="0.2">
      <c r="A371" s="51"/>
      <c r="B371" s="51"/>
      <c r="C371" s="51"/>
      <c r="D371" s="51"/>
      <c r="E371" s="51"/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3"/>
      <c r="V371" s="51"/>
      <c r="W371" s="51"/>
      <c r="X371" s="51"/>
      <c r="Y371" s="51"/>
      <c r="Z371" s="51"/>
    </row>
    <row r="372" spans="1:26" x14ac:dyDescent="0.2">
      <c r="A372" s="51"/>
      <c r="B372" s="51"/>
      <c r="C372" s="51"/>
      <c r="D372" s="51"/>
      <c r="E372" s="51"/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3"/>
      <c r="V372" s="51"/>
      <c r="W372" s="51"/>
      <c r="X372" s="51"/>
      <c r="Y372" s="51"/>
      <c r="Z372" s="51"/>
    </row>
    <row r="373" spans="1:26" x14ac:dyDescent="0.2">
      <c r="A373" s="51"/>
      <c r="B373" s="51"/>
      <c r="C373" s="51"/>
      <c r="D373" s="51"/>
      <c r="E373" s="51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3"/>
      <c r="V373" s="51"/>
      <c r="W373" s="51"/>
      <c r="X373" s="51"/>
      <c r="Y373" s="51"/>
      <c r="Z373" s="51"/>
    </row>
    <row r="374" spans="1:26" x14ac:dyDescent="0.2">
      <c r="A374" s="51"/>
      <c r="B374" s="51"/>
      <c r="C374" s="51"/>
      <c r="D374" s="51"/>
      <c r="E374" s="51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3"/>
      <c r="V374" s="51"/>
      <c r="W374" s="51"/>
      <c r="X374" s="51"/>
      <c r="Y374" s="51"/>
      <c r="Z374" s="51"/>
    </row>
    <row r="375" spans="1:26" x14ac:dyDescent="0.2">
      <c r="A375" s="51"/>
      <c r="B375" s="51"/>
      <c r="C375" s="51"/>
      <c r="D375" s="51"/>
      <c r="E375" s="51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3"/>
      <c r="V375" s="51"/>
      <c r="W375" s="51"/>
      <c r="X375" s="51"/>
      <c r="Y375" s="51"/>
      <c r="Z375" s="51"/>
    </row>
    <row r="376" spans="1:26" x14ac:dyDescent="0.2">
      <c r="A376" s="51"/>
      <c r="B376" s="51"/>
      <c r="C376" s="51"/>
      <c r="D376" s="51"/>
      <c r="E376" s="51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3"/>
      <c r="V376" s="51"/>
      <c r="W376" s="51"/>
      <c r="X376" s="51"/>
      <c r="Y376" s="51"/>
      <c r="Z376" s="51"/>
    </row>
    <row r="377" spans="1:26" x14ac:dyDescent="0.2">
      <c r="A377" s="51"/>
      <c r="B377" s="51"/>
      <c r="C377" s="51"/>
      <c r="D377" s="51"/>
      <c r="E377" s="51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3"/>
      <c r="V377" s="51"/>
      <c r="W377" s="51"/>
      <c r="X377" s="51"/>
      <c r="Y377" s="51"/>
      <c r="Z377" s="51"/>
    </row>
    <row r="378" spans="1:26" x14ac:dyDescent="0.2">
      <c r="A378" s="51"/>
      <c r="B378" s="51"/>
      <c r="C378" s="51"/>
      <c r="D378" s="51"/>
      <c r="E378" s="51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3"/>
      <c r="V378" s="51"/>
      <c r="W378" s="51"/>
      <c r="X378" s="51"/>
      <c r="Y378" s="51"/>
      <c r="Z378" s="51"/>
    </row>
    <row r="379" spans="1:26" x14ac:dyDescent="0.2">
      <c r="A379" s="51"/>
      <c r="B379" s="51"/>
      <c r="C379" s="51"/>
      <c r="D379" s="51"/>
      <c r="E379" s="51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3"/>
      <c r="V379" s="51"/>
      <c r="W379" s="51"/>
      <c r="X379" s="51"/>
      <c r="Y379" s="51"/>
      <c r="Z379" s="51"/>
    </row>
    <row r="380" spans="1:26" x14ac:dyDescent="0.2">
      <c r="A380" s="51"/>
      <c r="B380" s="51"/>
      <c r="C380" s="51"/>
      <c r="D380" s="51"/>
      <c r="E380" s="51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3"/>
      <c r="V380" s="51"/>
      <c r="W380" s="51"/>
      <c r="X380" s="51"/>
      <c r="Y380" s="51"/>
      <c r="Z380" s="51"/>
    </row>
    <row r="381" spans="1:26" x14ac:dyDescent="0.2">
      <c r="A381" s="51"/>
      <c r="B381" s="51"/>
      <c r="C381" s="51"/>
      <c r="D381" s="51"/>
      <c r="E381" s="51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3"/>
      <c r="V381" s="51"/>
      <c r="W381" s="51"/>
      <c r="X381" s="51"/>
      <c r="Y381" s="51"/>
      <c r="Z381" s="51"/>
    </row>
    <row r="382" spans="1:26" x14ac:dyDescent="0.2">
      <c r="A382" s="51"/>
      <c r="B382" s="51"/>
      <c r="C382" s="51"/>
      <c r="D382" s="51"/>
      <c r="E382" s="51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3"/>
      <c r="V382" s="51"/>
      <c r="W382" s="51"/>
      <c r="X382" s="51"/>
      <c r="Y382" s="51"/>
      <c r="Z382" s="51"/>
    </row>
    <row r="383" spans="1:26" x14ac:dyDescent="0.2">
      <c r="A383" s="51"/>
      <c r="B383" s="51"/>
      <c r="C383" s="51"/>
      <c r="D383" s="51"/>
      <c r="E383" s="51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3"/>
      <c r="V383" s="51"/>
      <c r="W383" s="51"/>
      <c r="X383" s="51"/>
      <c r="Y383" s="51"/>
      <c r="Z383" s="51"/>
    </row>
    <row r="384" spans="1:26" x14ac:dyDescent="0.2">
      <c r="A384" s="51"/>
      <c r="B384" s="51"/>
      <c r="C384" s="51"/>
      <c r="D384" s="51"/>
      <c r="E384" s="51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3"/>
      <c r="V384" s="51"/>
      <c r="W384" s="51"/>
      <c r="X384" s="51"/>
      <c r="Y384" s="51"/>
      <c r="Z384" s="51"/>
    </row>
    <row r="385" spans="1:26" x14ac:dyDescent="0.2">
      <c r="A385" s="51"/>
      <c r="B385" s="51"/>
      <c r="C385" s="51"/>
      <c r="D385" s="51"/>
      <c r="E385" s="51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3"/>
      <c r="V385" s="51"/>
      <c r="W385" s="51"/>
      <c r="X385" s="51"/>
      <c r="Y385" s="51"/>
      <c r="Z385" s="51"/>
    </row>
    <row r="386" spans="1:26" x14ac:dyDescent="0.2">
      <c r="A386" s="51"/>
      <c r="B386" s="51"/>
      <c r="C386" s="51"/>
      <c r="D386" s="51"/>
      <c r="E386" s="51"/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3"/>
      <c r="V386" s="51"/>
      <c r="W386" s="51"/>
      <c r="X386" s="51"/>
      <c r="Y386" s="51"/>
      <c r="Z386" s="51"/>
    </row>
    <row r="387" spans="1:26" x14ac:dyDescent="0.2">
      <c r="A387" s="51"/>
      <c r="B387" s="51"/>
      <c r="C387" s="51"/>
      <c r="D387" s="51"/>
      <c r="E387" s="51"/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3"/>
      <c r="V387" s="51"/>
      <c r="W387" s="51"/>
      <c r="X387" s="51"/>
      <c r="Y387" s="51"/>
      <c r="Z387" s="51"/>
    </row>
    <row r="388" spans="1:26" x14ac:dyDescent="0.2">
      <c r="A388" s="51"/>
      <c r="B388" s="51"/>
      <c r="C388" s="51"/>
      <c r="D388" s="51"/>
      <c r="E388" s="51"/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3"/>
      <c r="V388" s="51"/>
      <c r="W388" s="51"/>
      <c r="X388" s="51"/>
      <c r="Y388" s="51"/>
      <c r="Z388" s="51"/>
    </row>
    <row r="389" spans="1:26" x14ac:dyDescent="0.2">
      <c r="A389" s="51"/>
      <c r="B389" s="51"/>
      <c r="C389" s="51"/>
      <c r="D389" s="51"/>
      <c r="E389" s="51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3"/>
      <c r="V389" s="51"/>
      <c r="W389" s="51"/>
      <c r="X389" s="51"/>
      <c r="Y389" s="51"/>
      <c r="Z389" s="51"/>
    </row>
    <row r="390" spans="1:26" x14ac:dyDescent="0.2">
      <c r="A390" s="51"/>
      <c r="B390" s="51"/>
      <c r="C390" s="51"/>
      <c r="D390" s="51"/>
      <c r="E390" s="51"/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3"/>
      <c r="V390" s="51"/>
      <c r="W390" s="51"/>
      <c r="X390" s="51"/>
      <c r="Y390" s="51"/>
      <c r="Z390" s="51"/>
    </row>
    <row r="391" spans="1:26" x14ac:dyDescent="0.2">
      <c r="A391" s="51"/>
      <c r="B391" s="51"/>
      <c r="C391" s="51"/>
      <c r="D391" s="51"/>
      <c r="E391" s="51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3"/>
      <c r="V391" s="51"/>
      <c r="W391" s="51"/>
      <c r="X391" s="51"/>
      <c r="Y391" s="51"/>
      <c r="Z391" s="51"/>
    </row>
    <row r="392" spans="1:26" x14ac:dyDescent="0.2">
      <c r="A392" s="51"/>
      <c r="B392" s="51"/>
      <c r="C392" s="51"/>
      <c r="D392" s="51"/>
      <c r="E392" s="51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3"/>
      <c r="V392" s="51"/>
      <c r="W392" s="51"/>
      <c r="X392" s="51"/>
      <c r="Y392" s="51"/>
      <c r="Z392" s="51"/>
    </row>
    <row r="393" spans="1:26" x14ac:dyDescent="0.2">
      <c r="A393" s="51"/>
      <c r="B393" s="51"/>
      <c r="C393" s="51"/>
      <c r="D393" s="51"/>
      <c r="E393" s="51"/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3"/>
      <c r="V393" s="51"/>
      <c r="W393" s="51"/>
      <c r="X393" s="51"/>
      <c r="Y393" s="51"/>
      <c r="Z393" s="51"/>
    </row>
    <row r="394" spans="1:26" x14ac:dyDescent="0.2">
      <c r="A394" s="51"/>
      <c r="B394" s="51"/>
      <c r="C394" s="51"/>
      <c r="D394" s="51"/>
      <c r="E394" s="51"/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3"/>
      <c r="V394" s="51"/>
      <c r="W394" s="51"/>
      <c r="X394" s="51"/>
      <c r="Y394" s="51"/>
      <c r="Z394" s="51"/>
    </row>
    <row r="395" spans="1:26" x14ac:dyDescent="0.2">
      <c r="A395" s="51"/>
      <c r="B395" s="51"/>
      <c r="C395" s="51"/>
      <c r="D395" s="51"/>
      <c r="E395" s="51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3"/>
      <c r="V395" s="51"/>
      <c r="W395" s="51"/>
      <c r="X395" s="51"/>
      <c r="Y395" s="51"/>
      <c r="Z395" s="51"/>
    </row>
    <row r="396" spans="1:26" x14ac:dyDescent="0.2">
      <c r="A396" s="51"/>
      <c r="B396" s="51"/>
      <c r="C396" s="51"/>
      <c r="D396" s="51"/>
      <c r="E396" s="51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3"/>
      <c r="V396" s="51"/>
      <c r="W396" s="51"/>
      <c r="X396" s="51"/>
      <c r="Y396" s="51"/>
      <c r="Z396" s="51"/>
    </row>
    <row r="397" spans="1:26" x14ac:dyDescent="0.2">
      <c r="A397" s="51"/>
      <c r="B397" s="51"/>
      <c r="C397" s="51"/>
      <c r="D397" s="51"/>
      <c r="E397" s="51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3"/>
      <c r="V397" s="51"/>
      <c r="W397" s="51"/>
      <c r="X397" s="51"/>
      <c r="Y397" s="51"/>
      <c r="Z397" s="51"/>
    </row>
    <row r="398" spans="1:26" x14ac:dyDescent="0.2">
      <c r="A398" s="51"/>
      <c r="B398" s="51"/>
      <c r="C398" s="51"/>
      <c r="D398" s="51"/>
      <c r="E398" s="51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3"/>
      <c r="V398" s="51"/>
      <c r="W398" s="51"/>
      <c r="X398" s="51"/>
      <c r="Y398" s="51"/>
      <c r="Z398" s="51"/>
    </row>
    <row r="399" spans="1:26" x14ac:dyDescent="0.2">
      <c r="A399" s="51"/>
      <c r="B399" s="51"/>
      <c r="C399" s="51"/>
      <c r="D399" s="51"/>
      <c r="E399" s="51"/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3"/>
      <c r="V399" s="51"/>
      <c r="W399" s="51"/>
      <c r="X399" s="51"/>
      <c r="Y399" s="51"/>
      <c r="Z399" s="51"/>
    </row>
    <row r="400" spans="1:26" x14ac:dyDescent="0.2">
      <c r="A400" s="51"/>
      <c r="B400" s="51"/>
      <c r="C400" s="51"/>
      <c r="D400" s="51"/>
      <c r="E400" s="51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3"/>
      <c r="V400" s="51"/>
      <c r="W400" s="51"/>
      <c r="X400" s="51"/>
      <c r="Y400" s="51"/>
      <c r="Z400" s="51"/>
    </row>
    <row r="401" spans="1:26" x14ac:dyDescent="0.2">
      <c r="A401" s="51"/>
      <c r="B401" s="51"/>
      <c r="C401" s="51"/>
      <c r="D401" s="51"/>
      <c r="E401" s="51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3"/>
      <c r="V401" s="51"/>
      <c r="W401" s="51"/>
      <c r="X401" s="51"/>
      <c r="Y401" s="51"/>
      <c r="Z401" s="51"/>
    </row>
    <row r="402" spans="1:26" x14ac:dyDescent="0.2">
      <c r="A402" s="51"/>
      <c r="B402" s="51"/>
      <c r="C402" s="51"/>
      <c r="D402" s="51"/>
      <c r="E402" s="51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3"/>
      <c r="V402" s="51"/>
      <c r="W402" s="51"/>
      <c r="X402" s="51"/>
      <c r="Y402" s="51"/>
      <c r="Z402" s="51"/>
    </row>
    <row r="403" spans="1:26" x14ac:dyDescent="0.2">
      <c r="A403" s="51"/>
      <c r="B403" s="51"/>
      <c r="C403" s="51"/>
      <c r="D403" s="51"/>
      <c r="E403" s="51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3"/>
      <c r="V403" s="51"/>
      <c r="W403" s="51"/>
      <c r="X403" s="51"/>
      <c r="Y403" s="51"/>
      <c r="Z403" s="51"/>
    </row>
    <row r="404" spans="1:26" x14ac:dyDescent="0.2">
      <c r="A404" s="51"/>
      <c r="B404" s="51"/>
      <c r="C404" s="51"/>
      <c r="D404" s="51"/>
      <c r="E404" s="51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3"/>
      <c r="V404" s="51"/>
      <c r="W404" s="51"/>
      <c r="X404" s="51"/>
      <c r="Y404" s="51"/>
      <c r="Z404" s="51"/>
    </row>
    <row r="405" spans="1:26" x14ac:dyDescent="0.2">
      <c r="A405" s="51"/>
      <c r="B405" s="51"/>
      <c r="C405" s="51"/>
      <c r="D405" s="51"/>
      <c r="E405" s="51"/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3"/>
      <c r="V405" s="51"/>
      <c r="W405" s="51"/>
      <c r="X405" s="51"/>
      <c r="Y405" s="51"/>
      <c r="Z405" s="51"/>
    </row>
    <row r="406" spans="1:26" x14ac:dyDescent="0.2">
      <c r="A406" s="51"/>
      <c r="B406" s="51"/>
      <c r="C406" s="51"/>
      <c r="D406" s="51"/>
      <c r="E406" s="51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3"/>
      <c r="V406" s="51"/>
      <c r="W406" s="51"/>
      <c r="X406" s="51"/>
      <c r="Y406" s="51"/>
      <c r="Z406" s="51"/>
    </row>
    <row r="407" spans="1:26" x14ac:dyDescent="0.2">
      <c r="A407" s="51"/>
      <c r="B407" s="51"/>
      <c r="C407" s="51"/>
      <c r="D407" s="51"/>
      <c r="E407" s="51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3"/>
      <c r="V407" s="51"/>
      <c r="W407" s="51"/>
      <c r="X407" s="51"/>
      <c r="Y407" s="51"/>
      <c r="Z407" s="51"/>
    </row>
    <row r="408" spans="1:26" x14ac:dyDescent="0.2">
      <c r="A408" s="51"/>
      <c r="B408" s="51"/>
      <c r="C408" s="51"/>
      <c r="D408" s="51"/>
      <c r="E408" s="51"/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3"/>
      <c r="V408" s="51"/>
      <c r="W408" s="51"/>
      <c r="X408" s="51"/>
      <c r="Y408" s="51"/>
      <c r="Z408" s="51"/>
    </row>
    <row r="409" spans="1:26" x14ac:dyDescent="0.2">
      <c r="A409" s="51"/>
      <c r="B409" s="51"/>
      <c r="C409" s="51"/>
      <c r="D409" s="51"/>
      <c r="E409" s="51"/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3"/>
      <c r="V409" s="51"/>
      <c r="W409" s="51"/>
      <c r="X409" s="51"/>
      <c r="Y409" s="51"/>
      <c r="Z409" s="51"/>
    </row>
    <row r="410" spans="1:26" x14ac:dyDescent="0.2">
      <c r="A410" s="51"/>
      <c r="B410" s="51"/>
      <c r="C410" s="51"/>
      <c r="D410" s="51"/>
      <c r="E410" s="51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3"/>
      <c r="V410" s="51"/>
      <c r="W410" s="51"/>
      <c r="X410" s="51"/>
      <c r="Y410" s="51"/>
      <c r="Z410" s="51"/>
    </row>
    <row r="411" spans="1:26" x14ac:dyDescent="0.2">
      <c r="A411" s="51"/>
      <c r="B411" s="51"/>
      <c r="C411" s="51"/>
      <c r="D411" s="51"/>
      <c r="E411" s="51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3"/>
      <c r="V411" s="51"/>
      <c r="W411" s="51"/>
      <c r="X411" s="51"/>
      <c r="Y411" s="51"/>
      <c r="Z411" s="51"/>
    </row>
    <row r="412" spans="1:26" x14ac:dyDescent="0.2">
      <c r="A412" s="51"/>
      <c r="B412" s="51"/>
      <c r="C412" s="51"/>
      <c r="D412" s="51"/>
      <c r="E412" s="51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3"/>
      <c r="V412" s="51"/>
      <c r="W412" s="51"/>
      <c r="X412" s="51"/>
      <c r="Y412" s="51"/>
      <c r="Z412" s="51"/>
    </row>
    <row r="413" spans="1:26" x14ac:dyDescent="0.2">
      <c r="A413" s="51"/>
      <c r="B413" s="51"/>
      <c r="C413" s="51"/>
      <c r="D413" s="51"/>
      <c r="E413" s="51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3"/>
      <c r="V413" s="51"/>
      <c r="W413" s="51"/>
      <c r="X413" s="51"/>
      <c r="Y413" s="51"/>
      <c r="Z413" s="51"/>
    </row>
    <row r="414" spans="1:26" x14ac:dyDescent="0.2">
      <c r="A414" s="51"/>
      <c r="B414" s="51"/>
      <c r="C414" s="51"/>
      <c r="D414" s="51"/>
      <c r="E414" s="51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3"/>
      <c r="V414" s="51"/>
      <c r="W414" s="51"/>
      <c r="X414" s="51"/>
      <c r="Y414" s="51"/>
      <c r="Z414" s="51"/>
    </row>
    <row r="415" spans="1:26" x14ac:dyDescent="0.2">
      <c r="A415" s="51"/>
      <c r="B415" s="51"/>
      <c r="C415" s="51"/>
      <c r="D415" s="51"/>
      <c r="E415" s="51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3"/>
      <c r="V415" s="51"/>
      <c r="W415" s="51"/>
      <c r="X415" s="51"/>
      <c r="Y415" s="51"/>
      <c r="Z415" s="51"/>
    </row>
    <row r="416" spans="1:26" x14ac:dyDescent="0.2">
      <c r="A416" s="51"/>
      <c r="B416" s="51"/>
      <c r="C416" s="51"/>
      <c r="D416" s="51"/>
      <c r="E416" s="51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3"/>
      <c r="V416" s="51"/>
      <c r="W416" s="51"/>
      <c r="X416" s="51"/>
      <c r="Y416" s="51"/>
      <c r="Z416" s="51"/>
    </row>
    <row r="417" spans="1:26" x14ac:dyDescent="0.2">
      <c r="A417" s="51"/>
      <c r="B417" s="51"/>
      <c r="C417" s="51"/>
      <c r="D417" s="51"/>
      <c r="E417" s="51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3"/>
      <c r="V417" s="51"/>
      <c r="W417" s="51"/>
      <c r="X417" s="51"/>
      <c r="Y417" s="51"/>
      <c r="Z417" s="51"/>
    </row>
    <row r="418" spans="1:26" x14ac:dyDescent="0.2">
      <c r="A418" s="51"/>
      <c r="B418" s="51"/>
      <c r="C418" s="51"/>
      <c r="D418" s="51"/>
      <c r="E418" s="51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3"/>
      <c r="V418" s="51"/>
      <c r="W418" s="51"/>
      <c r="X418" s="51"/>
      <c r="Y418" s="51"/>
      <c r="Z418" s="51"/>
    </row>
    <row r="419" spans="1:26" x14ac:dyDescent="0.2">
      <c r="A419" s="51"/>
      <c r="B419" s="51"/>
      <c r="C419" s="51"/>
      <c r="D419" s="51"/>
      <c r="E419" s="51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3"/>
      <c r="V419" s="51"/>
      <c r="W419" s="51"/>
      <c r="X419" s="51"/>
      <c r="Y419" s="51"/>
      <c r="Z419" s="51"/>
    </row>
    <row r="420" spans="1:26" x14ac:dyDescent="0.2">
      <c r="A420" s="51"/>
      <c r="B420" s="51"/>
      <c r="C420" s="51"/>
      <c r="D420" s="51"/>
      <c r="E420" s="51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3"/>
      <c r="V420" s="51"/>
      <c r="W420" s="51"/>
      <c r="X420" s="51"/>
      <c r="Y420" s="51"/>
      <c r="Z420" s="51"/>
    </row>
    <row r="421" spans="1:26" x14ac:dyDescent="0.2">
      <c r="A421" s="51"/>
      <c r="B421" s="51"/>
      <c r="C421" s="51"/>
      <c r="D421" s="51"/>
      <c r="E421" s="51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3"/>
      <c r="V421" s="51"/>
      <c r="W421" s="51"/>
      <c r="X421" s="51"/>
      <c r="Y421" s="51"/>
      <c r="Z421" s="51"/>
    </row>
    <row r="422" spans="1:26" x14ac:dyDescent="0.2">
      <c r="A422" s="51"/>
      <c r="B422" s="51"/>
      <c r="C422" s="51"/>
      <c r="D422" s="51"/>
      <c r="E422" s="51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3"/>
      <c r="V422" s="51"/>
      <c r="W422" s="51"/>
      <c r="X422" s="51"/>
      <c r="Y422" s="51"/>
      <c r="Z422" s="51"/>
    </row>
    <row r="423" spans="1:26" x14ac:dyDescent="0.2">
      <c r="A423" s="51"/>
      <c r="B423" s="51"/>
      <c r="C423" s="51"/>
      <c r="D423" s="51"/>
      <c r="E423" s="51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3"/>
      <c r="V423" s="51"/>
      <c r="W423" s="51"/>
      <c r="X423" s="51"/>
      <c r="Y423" s="51"/>
      <c r="Z423" s="51"/>
    </row>
    <row r="424" spans="1:26" x14ac:dyDescent="0.2">
      <c r="A424" s="51"/>
      <c r="B424" s="51"/>
      <c r="C424" s="51"/>
      <c r="D424" s="51"/>
      <c r="E424" s="51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3"/>
      <c r="V424" s="51"/>
      <c r="W424" s="51"/>
      <c r="X424" s="51"/>
      <c r="Y424" s="51"/>
      <c r="Z424" s="51"/>
    </row>
    <row r="425" spans="1:26" x14ac:dyDescent="0.2">
      <c r="A425" s="51"/>
      <c r="B425" s="51"/>
      <c r="C425" s="51"/>
      <c r="D425" s="51"/>
      <c r="E425" s="51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3"/>
      <c r="V425" s="51"/>
      <c r="W425" s="51"/>
      <c r="X425" s="51"/>
      <c r="Y425" s="51"/>
      <c r="Z425" s="51"/>
    </row>
    <row r="426" spans="1:26" x14ac:dyDescent="0.2">
      <c r="A426" s="51"/>
      <c r="B426" s="51"/>
      <c r="C426" s="51"/>
      <c r="D426" s="51"/>
      <c r="E426" s="51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3"/>
      <c r="V426" s="51"/>
      <c r="W426" s="51"/>
      <c r="X426" s="51"/>
      <c r="Y426" s="51"/>
      <c r="Z426" s="51"/>
    </row>
    <row r="427" spans="1:26" x14ac:dyDescent="0.2">
      <c r="A427" s="51"/>
      <c r="B427" s="51"/>
      <c r="C427" s="51"/>
      <c r="D427" s="51"/>
      <c r="E427" s="51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3"/>
      <c r="V427" s="51"/>
      <c r="W427" s="51"/>
      <c r="X427" s="51"/>
      <c r="Y427" s="51"/>
      <c r="Z427" s="51"/>
    </row>
    <row r="428" spans="1:26" x14ac:dyDescent="0.2">
      <c r="A428" s="51"/>
      <c r="B428" s="51"/>
      <c r="C428" s="51"/>
      <c r="D428" s="51"/>
      <c r="E428" s="51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3"/>
      <c r="V428" s="51"/>
      <c r="W428" s="51"/>
      <c r="X428" s="51"/>
      <c r="Y428" s="51"/>
      <c r="Z428" s="51"/>
    </row>
    <row r="429" spans="1:26" x14ac:dyDescent="0.2">
      <c r="A429" s="51"/>
      <c r="B429" s="51"/>
      <c r="C429" s="51"/>
      <c r="D429" s="51"/>
      <c r="E429" s="51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3"/>
      <c r="V429" s="51"/>
      <c r="W429" s="51"/>
      <c r="X429" s="51"/>
      <c r="Y429" s="51"/>
      <c r="Z429" s="51"/>
    </row>
    <row r="430" spans="1:26" x14ac:dyDescent="0.2">
      <c r="A430" s="51"/>
      <c r="B430" s="51"/>
      <c r="C430" s="51"/>
      <c r="D430" s="51"/>
      <c r="E430" s="51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3"/>
      <c r="V430" s="51"/>
      <c r="W430" s="51"/>
      <c r="X430" s="51"/>
      <c r="Y430" s="51"/>
      <c r="Z430" s="51"/>
    </row>
    <row r="431" spans="1:26" x14ac:dyDescent="0.2">
      <c r="A431" s="51"/>
      <c r="B431" s="51"/>
      <c r="C431" s="51"/>
      <c r="D431" s="51"/>
      <c r="E431" s="51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3"/>
      <c r="V431" s="51"/>
      <c r="W431" s="51"/>
      <c r="X431" s="51"/>
      <c r="Y431" s="51"/>
      <c r="Z431" s="51"/>
    </row>
    <row r="432" spans="1:26" x14ac:dyDescent="0.2">
      <c r="A432" s="51"/>
      <c r="B432" s="51"/>
      <c r="C432" s="51"/>
      <c r="D432" s="51"/>
      <c r="E432" s="51"/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3"/>
      <c r="V432" s="51"/>
      <c r="W432" s="51"/>
      <c r="X432" s="51"/>
      <c r="Y432" s="51"/>
      <c r="Z432" s="51"/>
    </row>
    <row r="433" spans="1:26" x14ac:dyDescent="0.2">
      <c r="A433" s="51"/>
      <c r="B433" s="51"/>
      <c r="C433" s="51"/>
      <c r="D433" s="51"/>
      <c r="E433" s="51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3"/>
      <c r="V433" s="51"/>
      <c r="W433" s="51"/>
      <c r="X433" s="51"/>
      <c r="Y433" s="51"/>
      <c r="Z433" s="51"/>
    </row>
    <row r="434" spans="1:26" x14ac:dyDescent="0.2">
      <c r="A434" s="51"/>
      <c r="B434" s="51"/>
      <c r="C434" s="51"/>
      <c r="D434" s="51"/>
      <c r="E434" s="51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3"/>
      <c r="V434" s="51"/>
      <c r="W434" s="51"/>
      <c r="X434" s="51"/>
      <c r="Y434" s="51"/>
      <c r="Z434" s="51"/>
    </row>
    <row r="435" spans="1:26" x14ac:dyDescent="0.2">
      <c r="A435" s="51"/>
      <c r="B435" s="51"/>
      <c r="C435" s="51"/>
      <c r="D435" s="51"/>
      <c r="E435" s="51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3"/>
      <c r="V435" s="51"/>
      <c r="W435" s="51"/>
      <c r="X435" s="51"/>
      <c r="Y435" s="51"/>
      <c r="Z435" s="51"/>
    </row>
    <row r="436" spans="1:26" x14ac:dyDescent="0.2">
      <c r="A436" s="51"/>
      <c r="B436" s="51"/>
      <c r="C436" s="51"/>
      <c r="D436" s="51"/>
      <c r="E436" s="51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3"/>
      <c r="V436" s="51"/>
      <c r="W436" s="51"/>
      <c r="X436" s="51"/>
      <c r="Y436" s="51"/>
      <c r="Z436" s="51"/>
    </row>
    <row r="437" spans="1:26" x14ac:dyDescent="0.2">
      <c r="A437" s="51"/>
      <c r="B437" s="51"/>
      <c r="C437" s="51"/>
      <c r="D437" s="51"/>
      <c r="E437" s="51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3"/>
      <c r="V437" s="51"/>
      <c r="W437" s="51"/>
      <c r="X437" s="51"/>
      <c r="Y437" s="51"/>
      <c r="Z437" s="51"/>
    </row>
    <row r="438" spans="1:26" x14ac:dyDescent="0.2">
      <c r="A438" s="51"/>
      <c r="B438" s="51"/>
      <c r="C438" s="51"/>
      <c r="D438" s="51"/>
      <c r="E438" s="51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3"/>
      <c r="V438" s="51"/>
      <c r="W438" s="51"/>
      <c r="X438" s="51"/>
      <c r="Y438" s="51"/>
      <c r="Z438" s="51"/>
    </row>
    <row r="439" spans="1:26" x14ac:dyDescent="0.2">
      <c r="A439" s="51"/>
      <c r="B439" s="51"/>
      <c r="C439" s="51"/>
      <c r="D439" s="51"/>
      <c r="E439" s="51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3"/>
      <c r="V439" s="51"/>
      <c r="W439" s="51"/>
      <c r="X439" s="51"/>
      <c r="Y439" s="51"/>
      <c r="Z439" s="51"/>
    </row>
    <row r="440" spans="1:26" x14ac:dyDescent="0.2">
      <c r="A440" s="51"/>
      <c r="B440" s="51"/>
      <c r="C440" s="51"/>
      <c r="D440" s="51"/>
      <c r="E440" s="51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3"/>
      <c r="V440" s="51"/>
      <c r="W440" s="51"/>
      <c r="X440" s="51"/>
      <c r="Y440" s="51"/>
      <c r="Z440" s="51"/>
    </row>
    <row r="441" spans="1:26" x14ac:dyDescent="0.2">
      <c r="A441" s="51"/>
      <c r="B441" s="51"/>
      <c r="C441" s="51"/>
      <c r="D441" s="51"/>
      <c r="E441" s="51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3"/>
      <c r="V441" s="51"/>
      <c r="W441" s="51"/>
      <c r="X441" s="51"/>
      <c r="Y441" s="51"/>
      <c r="Z441" s="51"/>
    </row>
    <row r="442" spans="1:26" x14ac:dyDescent="0.2">
      <c r="A442" s="51"/>
      <c r="B442" s="51"/>
      <c r="C442" s="51"/>
      <c r="D442" s="51"/>
      <c r="E442" s="51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3"/>
      <c r="V442" s="51"/>
      <c r="W442" s="51"/>
      <c r="X442" s="51"/>
      <c r="Y442" s="51"/>
      <c r="Z442" s="51"/>
    </row>
    <row r="443" spans="1:26" x14ac:dyDescent="0.2">
      <c r="A443" s="51"/>
      <c r="B443" s="51"/>
      <c r="C443" s="51"/>
      <c r="D443" s="51"/>
      <c r="E443" s="51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3"/>
      <c r="V443" s="51"/>
      <c r="W443" s="51"/>
      <c r="X443" s="51"/>
      <c r="Y443" s="51"/>
      <c r="Z443" s="51"/>
    </row>
    <row r="444" spans="1:26" x14ac:dyDescent="0.2">
      <c r="A444" s="51"/>
      <c r="B444" s="51"/>
      <c r="C444" s="51"/>
      <c r="D444" s="51"/>
      <c r="E444" s="51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3"/>
      <c r="V444" s="51"/>
      <c r="W444" s="51"/>
      <c r="X444" s="51"/>
      <c r="Y444" s="51"/>
      <c r="Z444" s="51"/>
    </row>
    <row r="445" spans="1:26" x14ac:dyDescent="0.2">
      <c r="A445" s="51"/>
      <c r="B445" s="51"/>
      <c r="C445" s="51"/>
      <c r="D445" s="51"/>
      <c r="E445" s="51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3"/>
      <c r="V445" s="51"/>
      <c r="W445" s="51"/>
      <c r="X445" s="51"/>
      <c r="Y445" s="51"/>
      <c r="Z445" s="51"/>
    </row>
    <row r="446" spans="1:26" x14ac:dyDescent="0.2">
      <c r="A446" s="51"/>
      <c r="B446" s="51"/>
      <c r="C446" s="51"/>
      <c r="D446" s="51"/>
      <c r="E446" s="51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3"/>
      <c r="V446" s="51"/>
      <c r="W446" s="51"/>
      <c r="X446" s="51"/>
      <c r="Y446" s="51"/>
      <c r="Z446" s="51"/>
    </row>
    <row r="447" spans="1:26" x14ac:dyDescent="0.2">
      <c r="A447" s="51"/>
      <c r="B447" s="51"/>
      <c r="C447" s="51"/>
      <c r="D447" s="51"/>
      <c r="E447" s="51"/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3"/>
      <c r="V447" s="51"/>
      <c r="W447" s="51"/>
      <c r="X447" s="51"/>
      <c r="Y447" s="51"/>
      <c r="Z447" s="51"/>
    </row>
    <row r="448" spans="1:26" x14ac:dyDescent="0.2">
      <c r="A448" s="51"/>
      <c r="B448" s="51"/>
      <c r="C448" s="51"/>
      <c r="D448" s="51"/>
      <c r="E448" s="51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3"/>
      <c r="V448" s="51"/>
      <c r="W448" s="51"/>
      <c r="X448" s="51"/>
      <c r="Y448" s="51"/>
      <c r="Z448" s="51"/>
    </row>
    <row r="449" spans="1:26" x14ac:dyDescent="0.2">
      <c r="A449" s="51"/>
      <c r="B449" s="51"/>
      <c r="C449" s="51"/>
      <c r="D449" s="51"/>
      <c r="E449" s="51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3"/>
      <c r="V449" s="51"/>
      <c r="W449" s="51"/>
      <c r="X449" s="51"/>
      <c r="Y449" s="51"/>
      <c r="Z449" s="51"/>
    </row>
    <row r="450" spans="1:26" x14ac:dyDescent="0.2">
      <c r="A450" s="51"/>
      <c r="B450" s="51"/>
      <c r="C450" s="51"/>
      <c r="D450" s="51"/>
      <c r="E450" s="51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3"/>
      <c r="V450" s="51"/>
      <c r="W450" s="51"/>
      <c r="X450" s="51"/>
      <c r="Y450" s="51"/>
      <c r="Z450" s="51"/>
    </row>
    <row r="451" spans="1:26" x14ac:dyDescent="0.2">
      <c r="A451" s="51"/>
      <c r="B451" s="51"/>
      <c r="C451" s="51"/>
      <c r="D451" s="51"/>
      <c r="E451" s="51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3"/>
      <c r="V451" s="51"/>
      <c r="W451" s="51"/>
      <c r="X451" s="51"/>
      <c r="Y451" s="51"/>
      <c r="Z451" s="51"/>
    </row>
    <row r="452" spans="1:26" x14ac:dyDescent="0.2">
      <c r="A452" s="51"/>
      <c r="B452" s="51"/>
      <c r="C452" s="51"/>
      <c r="D452" s="51"/>
      <c r="E452" s="51"/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3"/>
      <c r="V452" s="51"/>
      <c r="W452" s="51"/>
      <c r="X452" s="51"/>
      <c r="Y452" s="51"/>
      <c r="Z452" s="51"/>
    </row>
    <row r="453" spans="1:26" x14ac:dyDescent="0.2">
      <c r="A453" s="51"/>
      <c r="B453" s="51"/>
      <c r="C453" s="51"/>
      <c r="D453" s="51"/>
      <c r="E453" s="51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3"/>
      <c r="V453" s="51"/>
      <c r="W453" s="51"/>
      <c r="X453" s="51"/>
      <c r="Y453" s="51"/>
      <c r="Z453" s="51"/>
    </row>
    <row r="454" spans="1:26" x14ac:dyDescent="0.2">
      <c r="A454" s="51"/>
      <c r="B454" s="51"/>
      <c r="C454" s="51"/>
      <c r="D454" s="51"/>
      <c r="E454" s="51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3"/>
      <c r="V454" s="51"/>
      <c r="W454" s="51"/>
      <c r="X454" s="51"/>
      <c r="Y454" s="51"/>
      <c r="Z454" s="51"/>
    </row>
    <row r="455" spans="1:26" x14ac:dyDescent="0.2">
      <c r="A455" s="51"/>
      <c r="B455" s="51"/>
      <c r="C455" s="51"/>
      <c r="D455" s="51"/>
      <c r="E455" s="51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3"/>
      <c r="V455" s="51"/>
      <c r="W455" s="51"/>
      <c r="X455" s="51"/>
      <c r="Y455" s="51"/>
      <c r="Z455" s="51"/>
    </row>
    <row r="456" spans="1:26" x14ac:dyDescent="0.2">
      <c r="A456" s="51"/>
      <c r="B456" s="51"/>
      <c r="C456" s="51"/>
      <c r="D456" s="51"/>
      <c r="E456" s="51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3"/>
      <c r="V456" s="51"/>
      <c r="W456" s="51"/>
      <c r="X456" s="51"/>
      <c r="Y456" s="51"/>
      <c r="Z456" s="51"/>
    </row>
    <row r="457" spans="1:26" x14ac:dyDescent="0.2">
      <c r="A457" s="51"/>
      <c r="B457" s="51"/>
      <c r="C457" s="51"/>
      <c r="D457" s="51"/>
      <c r="E457" s="51"/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3"/>
      <c r="V457" s="51"/>
      <c r="W457" s="51"/>
      <c r="X457" s="51"/>
      <c r="Y457" s="51"/>
      <c r="Z457" s="51"/>
    </row>
    <row r="458" spans="1:26" x14ac:dyDescent="0.2">
      <c r="A458" s="51"/>
      <c r="B458" s="51"/>
      <c r="C458" s="51"/>
      <c r="D458" s="51"/>
      <c r="E458" s="51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3"/>
      <c r="V458" s="51"/>
      <c r="W458" s="51"/>
      <c r="X458" s="51"/>
      <c r="Y458" s="51"/>
      <c r="Z458" s="51"/>
    </row>
    <row r="459" spans="1:26" x14ac:dyDescent="0.2">
      <c r="A459" s="51"/>
      <c r="B459" s="51"/>
      <c r="C459" s="51"/>
      <c r="D459" s="51"/>
      <c r="E459" s="51"/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3"/>
      <c r="V459" s="51"/>
      <c r="W459" s="51"/>
      <c r="X459" s="51"/>
      <c r="Y459" s="51"/>
      <c r="Z459" s="51"/>
    </row>
    <row r="460" spans="1:26" x14ac:dyDescent="0.2">
      <c r="A460" s="51"/>
      <c r="B460" s="51"/>
      <c r="C460" s="51"/>
      <c r="D460" s="51"/>
      <c r="E460" s="51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3"/>
      <c r="V460" s="51"/>
      <c r="W460" s="51"/>
      <c r="X460" s="51"/>
      <c r="Y460" s="51"/>
      <c r="Z460" s="51"/>
    </row>
    <row r="461" spans="1:26" x14ac:dyDescent="0.2">
      <c r="A461" s="51"/>
      <c r="B461" s="51"/>
      <c r="C461" s="51"/>
      <c r="D461" s="51"/>
      <c r="E461" s="51"/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3"/>
      <c r="V461" s="51"/>
      <c r="W461" s="51"/>
      <c r="X461" s="51"/>
      <c r="Y461" s="51"/>
      <c r="Z461" s="51"/>
    </row>
    <row r="462" spans="1:26" x14ac:dyDescent="0.2">
      <c r="A462" s="51"/>
      <c r="B462" s="51"/>
      <c r="C462" s="51"/>
      <c r="D462" s="51"/>
      <c r="E462" s="51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3"/>
      <c r="V462" s="51"/>
      <c r="W462" s="51"/>
      <c r="X462" s="51"/>
      <c r="Y462" s="51"/>
      <c r="Z462" s="51"/>
    </row>
    <row r="463" spans="1:26" x14ac:dyDescent="0.2">
      <c r="A463" s="51"/>
      <c r="B463" s="51"/>
      <c r="C463" s="51"/>
      <c r="D463" s="51"/>
      <c r="E463" s="51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3"/>
      <c r="V463" s="51"/>
      <c r="W463" s="51"/>
      <c r="X463" s="51"/>
      <c r="Y463" s="51"/>
      <c r="Z463" s="51"/>
    </row>
    <row r="464" spans="1:26" x14ac:dyDescent="0.2">
      <c r="A464" s="51"/>
      <c r="B464" s="51"/>
      <c r="C464" s="51"/>
      <c r="D464" s="51"/>
      <c r="E464" s="51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3"/>
      <c r="V464" s="51"/>
      <c r="W464" s="51"/>
      <c r="X464" s="51"/>
      <c r="Y464" s="51"/>
      <c r="Z464" s="51"/>
    </row>
    <row r="465" spans="1:26" x14ac:dyDescent="0.2">
      <c r="A465" s="51"/>
      <c r="B465" s="51"/>
      <c r="C465" s="51"/>
      <c r="D465" s="51"/>
      <c r="E465" s="51"/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3"/>
      <c r="V465" s="51"/>
      <c r="W465" s="51"/>
      <c r="X465" s="51"/>
      <c r="Y465" s="51"/>
      <c r="Z465" s="51"/>
    </row>
    <row r="466" spans="1:26" x14ac:dyDescent="0.2">
      <c r="A466" s="51"/>
      <c r="B466" s="51"/>
      <c r="C466" s="51"/>
      <c r="D466" s="51"/>
      <c r="E466" s="51"/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3"/>
      <c r="V466" s="51"/>
      <c r="W466" s="51"/>
      <c r="X466" s="51"/>
      <c r="Y466" s="51"/>
      <c r="Z466" s="51"/>
    </row>
    <row r="467" spans="1:26" x14ac:dyDescent="0.2">
      <c r="A467" s="51"/>
      <c r="B467" s="51"/>
      <c r="C467" s="51"/>
      <c r="D467" s="51"/>
      <c r="E467" s="51"/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3"/>
      <c r="V467" s="51"/>
      <c r="W467" s="51"/>
      <c r="X467" s="51"/>
      <c r="Y467" s="51"/>
      <c r="Z467" s="51"/>
    </row>
    <row r="468" spans="1:26" x14ac:dyDescent="0.2">
      <c r="A468" s="51"/>
      <c r="B468" s="51"/>
      <c r="C468" s="51"/>
      <c r="D468" s="51"/>
      <c r="E468" s="51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3"/>
      <c r="V468" s="51"/>
      <c r="W468" s="51"/>
      <c r="X468" s="51"/>
      <c r="Y468" s="51"/>
      <c r="Z468" s="51"/>
    </row>
    <row r="469" spans="1:26" x14ac:dyDescent="0.2">
      <c r="A469" s="51"/>
      <c r="B469" s="51"/>
      <c r="C469" s="51"/>
      <c r="D469" s="51"/>
      <c r="E469" s="51"/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3"/>
      <c r="V469" s="51"/>
      <c r="W469" s="51"/>
      <c r="X469" s="51"/>
      <c r="Y469" s="51"/>
      <c r="Z469" s="51"/>
    </row>
    <row r="470" spans="1:26" x14ac:dyDescent="0.2">
      <c r="A470" s="51"/>
      <c r="B470" s="51"/>
      <c r="C470" s="51"/>
      <c r="D470" s="51"/>
      <c r="E470" s="51"/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3"/>
      <c r="V470" s="51"/>
      <c r="W470" s="51"/>
      <c r="X470" s="51"/>
      <c r="Y470" s="51"/>
      <c r="Z470" s="51"/>
    </row>
    <row r="471" spans="1:26" x14ac:dyDescent="0.2">
      <c r="A471" s="51"/>
      <c r="B471" s="51"/>
      <c r="C471" s="51"/>
      <c r="D471" s="51"/>
      <c r="E471" s="51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3"/>
      <c r="V471" s="51"/>
      <c r="W471" s="51"/>
      <c r="X471" s="51"/>
      <c r="Y471" s="51"/>
      <c r="Z471" s="51"/>
    </row>
    <row r="472" spans="1:26" x14ac:dyDescent="0.2">
      <c r="A472" s="51"/>
      <c r="B472" s="51"/>
      <c r="C472" s="51"/>
      <c r="D472" s="51"/>
      <c r="E472" s="51"/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3"/>
      <c r="V472" s="51"/>
      <c r="W472" s="51"/>
      <c r="X472" s="51"/>
      <c r="Y472" s="51"/>
      <c r="Z472" s="51"/>
    </row>
    <row r="473" spans="1:26" x14ac:dyDescent="0.2">
      <c r="A473" s="51"/>
      <c r="B473" s="51"/>
      <c r="C473" s="51"/>
      <c r="D473" s="51"/>
      <c r="E473" s="51"/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3"/>
      <c r="V473" s="51"/>
      <c r="W473" s="51"/>
      <c r="X473" s="51"/>
      <c r="Y473" s="51"/>
      <c r="Z473" s="51"/>
    </row>
    <row r="474" spans="1:26" x14ac:dyDescent="0.2">
      <c r="A474" s="51"/>
      <c r="B474" s="51"/>
      <c r="C474" s="51"/>
      <c r="D474" s="51"/>
      <c r="E474" s="51"/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3"/>
      <c r="V474" s="51"/>
      <c r="W474" s="51"/>
      <c r="X474" s="51"/>
      <c r="Y474" s="51"/>
      <c r="Z474" s="51"/>
    </row>
    <row r="475" spans="1:26" x14ac:dyDescent="0.2">
      <c r="A475" s="51"/>
      <c r="B475" s="51"/>
      <c r="C475" s="51"/>
      <c r="D475" s="51"/>
      <c r="E475" s="51"/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3"/>
      <c r="V475" s="51"/>
      <c r="W475" s="51"/>
      <c r="X475" s="51"/>
      <c r="Y475" s="51"/>
      <c r="Z475" s="51"/>
    </row>
    <row r="476" spans="1:26" x14ac:dyDescent="0.2">
      <c r="A476" s="51"/>
      <c r="B476" s="51"/>
      <c r="C476" s="51"/>
      <c r="D476" s="51"/>
      <c r="E476" s="51"/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3"/>
      <c r="V476" s="51"/>
      <c r="W476" s="51"/>
      <c r="X476" s="51"/>
      <c r="Y476" s="51"/>
      <c r="Z476" s="51"/>
    </row>
    <row r="477" spans="1:26" x14ac:dyDescent="0.2">
      <c r="A477" s="51"/>
      <c r="B477" s="51"/>
      <c r="C477" s="51"/>
      <c r="D477" s="51"/>
      <c r="E477" s="51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3"/>
      <c r="V477" s="51"/>
      <c r="W477" s="51"/>
      <c r="X477" s="51"/>
      <c r="Y477" s="51"/>
      <c r="Z477" s="51"/>
    </row>
    <row r="478" spans="1:26" x14ac:dyDescent="0.2">
      <c r="A478" s="51"/>
      <c r="B478" s="51"/>
      <c r="C478" s="51"/>
      <c r="D478" s="51"/>
      <c r="E478" s="51"/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3"/>
      <c r="V478" s="51"/>
      <c r="W478" s="51"/>
      <c r="X478" s="51"/>
      <c r="Y478" s="51"/>
      <c r="Z478" s="51"/>
    </row>
    <row r="479" spans="1:26" x14ac:dyDescent="0.2">
      <c r="A479" s="51"/>
      <c r="B479" s="51"/>
      <c r="C479" s="51"/>
      <c r="D479" s="51"/>
      <c r="E479" s="51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3"/>
      <c r="V479" s="51"/>
      <c r="W479" s="51"/>
      <c r="X479" s="51"/>
      <c r="Y479" s="51"/>
      <c r="Z479" s="51"/>
    </row>
    <row r="480" spans="1:26" x14ac:dyDescent="0.2">
      <c r="A480" s="51"/>
      <c r="B480" s="51"/>
      <c r="C480" s="51"/>
      <c r="D480" s="51"/>
      <c r="E480" s="51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3"/>
      <c r="V480" s="51"/>
      <c r="W480" s="51"/>
      <c r="X480" s="51"/>
      <c r="Y480" s="51"/>
      <c r="Z480" s="51"/>
    </row>
    <row r="481" spans="1:26" x14ac:dyDescent="0.2">
      <c r="A481" s="51"/>
      <c r="B481" s="51"/>
      <c r="C481" s="51"/>
      <c r="D481" s="51"/>
      <c r="E481" s="51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3"/>
      <c r="V481" s="51"/>
      <c r="W481" s="51"/>
      <c r="X481" s="51"/>
      <c r="Y481" s="51"/>
      <c r="Z481" s="51"/>
    </row>
    <row r="482" spans="1:26" x14ac:dyDescent="0.2">
      <c r="A482" s="51"/>
      <c r="B482" s="51"/>
      <c r="C482" s="51"/>
      <c r="D482" s="51"/>
      <c r="E482" s="51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3"/>
      <c r="V482" s="51"/>
      <c r="W482" s="51"/>
      <c r="X482" s="51"/>
      <c r="Y482" s="51"/>
      <c r="Z482" s="51"/>
    </row>
    <row r="483" spans="1:26" x14ac:dyDescent="0.2">
      <c r="A483" s="51"/>
      <c r="B483" s="51"/>
      <c r="C483" s="51"/>
      <c r="D483" s="51"/>
      <c r="E483" s="51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3"/>
      <c r="V483" s="51"/>
      <c r="W483" s="51"/>
      <c r="X483" s="51"/>
      <c r="Y483" s="51"/>
      <c r="Z483" s="51"/>
    </row>
    <row r="484" spans="1:26" x14ac:dyDescent="0.2">
      <c r="A484" s="51"/>
      <c r="B484" s="51"/>
      <c r="C484" s="51"/>
      <c r="D484" s="51"/>
      <c r="E484" s="51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3"/>
      <c r="V484" s="51"/>
      <c r="W484" s="51"/>
      <c r="X484" s="51"/>
      <c r="Y484" s="51"/>
      <c r="Z484" s="51"/>
    </row>
    <row r="485" spans="1:26" x14ac:dyDescent="0.2">
      <c r="A485" s="51"/>
      <c r="B485" s="51"/>
      <c r="C485" s="51"/>
      <c r="D485" s="51"/>
      <c r="E485" s="51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3"/>
      <c r="V485" s="51"/>
      <c r="W485" s="51"/>
      <c r="X485" s="51"/>
      <c r="Y485" s="51"/>
      <c r="Z485" s="51"/>
    </row>
    <row r="486" spans="1:26" x14ac:dyDescent="0.2">
      <c r="A486" s="51"/>
      <c r="B486" s="51"/>
      <c r="C486" s="51"/>
      <c r="D486" s="51"/>
      <c r="E486" s="51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3"/>
      <c r="V486" s="51"/>
      <c r="W486" s="51"/>
      <c r="X486" s="51"/>
      <c r="Y486" s="51"/>
      <c r="Z486" s="51"/>
    </row>
    <row r="487" spans="1:26" x14ac:dyDescent="0.2">
      <c r="A487" s="51"/>
      <c r="B487" s="51"/>
      <c r="C487" s="51"/>
      <c r="D487" s="51"/>
      <c r="E487" s="51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3"/>
      <c r="V487" s="51"/>
      <c r="W487" s="51"/>
      <c r="X487" s="51"/>
      <c r="Y487" s="51"/>
      <c r="Z487" s="51"/>
    </row>
    <row r="488" spans="1:26" x14ac:dyDescent="0.2">
      <c r="A488" s="51"/>
      <c r="B488" s="51"/>
      <c r="C488" s="51"/>
      <c r="D488" s="51"/>
      <c r="E488" s="51"/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3"/>
      <c r="V488" s="51"/>
      <c r="W488" s="51"/>
      <c r="X488" s="51"/>
      <c r="Y488" s="51"/>
      <c r="Z488" s="51"/>
    </row>
    <row r="489" spans="1:26" x14ac:dyDescent="0.2">
      <c r="A489" s="51"/>
      <c r="B489" s="51"/>
      <c r="C489" s="51"/>
      <c r="D489" s="51"/>
      <c r="E489" s="51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3"/>
      <c r="V489" s="51"/>
      <c r="W489" s="51"/>
      <c r="X489" s="51"/>
      <c r="Y489" s="51"/>
      <c r="Z489" s="51"/>
    </row>
    <row r="490" spans="1:26" x14ac:dyDescent="0.2">
      <c r="A490" s="51"/>
      <c r="B490" s="51"/>
      <c r="C490" s="51"/>
      <c r="D490" s="51"/>
      <c r="E490" s="51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3"/>
      <c r="V490" s="51"/>
      <c r="W490" s="51"/>
      <c r="X490" s="51"/>
      <c r="Y490" s="51"/>
      <c r="Z490" s="51"/>
    </row>
    <row r="491" spans="1:26" x14ac:dyDescent="0.2">
      <c r="A491" s="51"/>
      <c r="B491" s="51"/>
      <c r="C491" s="51"/>
      <c r="D491" s="51"/>
      <c r="E491" s="51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3"/>
      <c r="V491" s="51"/>
      <c r="W491" s="51"/>
      <c r="X491" s="51"/>
      <c r="Y491" s="51"/>
      <c r="Z491" s="51"/>
    </row>
    <row r="492" spans="1:26" x14ac:dyDescent="0.2">
      <c r="A492" s="51"/>
      <c r="B492" s="51"/>
      <c r="C492" s="51"/>
      <c r="D492" s="51"/>
      <c r="E492" s="51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3"/>
      <c r="V492" s="51"/>
      <c r="W492" s="51"/>
      <c r="X492" s="51"/>
      <c r="Y492" s="51"/>
      <c r="Z492" s="51"/>
    </row>
    <row r="493" spans="1:26" x14ac:dyDescent="0.2">
      <c r="A493" s="51"/>
      <c r="B493" s="51"/>
      <c r="C493" s="51"/>
      <c r="D493" s="51"/>
      <c r="E493" s="51"/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3"/>
      <c r="V493" s="51"/>
      <c r="W493" s="51"/>
      <c r="X493" s="51"/>
      <c r="Y493" s="51"/>
      <c r="Z493" s="51"/>
    </row>
    <row r="494" spans="1:26" x14ac:dyDescent="0.2">
      <c r="A494" s="51"/>
      <c r="B494" s="51"/>
      <c r="C494" s="51"/>
      <c r="D494" s="51"/>
      <c r="E494" s="51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3"/>
      <c r="V494" s="51"/>
      <c r="W494" s="51"/>
      <c r="X494" s="51"/>
      <c r="Y494" s="51"/>
      <c r="Z494" s="51"/>
    </row>
    <row r="495" spans="1:26" x14ac:dyDescent="0.2">
      <c r="A495" s="51"/>
      <c r="B495" s="51"/>
      <c r="C495" s="51"/>
      <c r="D495" s="51"/>
      <c r="E495" s="51"/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3"/>
      <c r="V495" s="51"/>
      <c r="W495" s="51"/>
      <c r="X495" s="51"/>
      <c r="Y495" s="51"/>
      <c r="Z495" s="51"/>
    </row>
    <row r="496" spans="1:26" x14ac:dyDescent="0.2">
      <c r="A496" s="51"/>
      <c r="B496" s="51"/>
      <c r="C496" s="51"/>
      <c r="D496" s="51"/>
      <c r="E496" s="51"/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3"/>
      <c r="V496" s="51"/>
      <c r="W496" s="51"/>
      <c r="X496" s="51"/>
      <c r="Y496" s="51"/>
      <c r="Z496" s="51"/>
    </row>
    <row r="497" spans="1:26" x14ac:dyDescent="0.2">
      <c r="A497" s="51"/>
      <c r="B497" s="51"/>
      <c r="C497" s="51"/>
      <c r="D497" s="51"/>
      <c r="E497" s="51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3"/>
      <c r="V497" s="51"/>
      <c r="W497" s="51"/>
      <c r="X497" s="51"/>
      <c r="Y497" s="51"/>
      <c r="Z497" s="51"/>
    </row>
    <row r="498" spans="1:26" x14ac:dyDescent="0.2">
      <c r="A498" s="51"/>
      <c r="B498" s="51"/>
      <c r="C498" s="51"/>
      <c r="D498" s="51"/>
      <c r="E498" s="51"/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3"/>
      <c r="V498" s="51"/>
      <c r="W498" s="51"/>
      <c r="X498" s="51"/>
      <c r="Y498" s="51"/>
      <c r="Z498" s="51"/>
    </row>
    <row r="499" spans="1:26" x14ac:dyDescent="0.2">
      <c r="A499" s="51"/>
      <c r="B499" s="51"/>
      <c r="C499" s="51"/>
      <c r="D499" s="51"/>
      <c r="E499" s="51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3"/>
      <c r="V499" s="51"/>
      <c r="W499" s="51"/>
      <c r="X499" s="51"/>
      <c r="Y499" s="51"/>
      <c r="Z499" s="51"/>
    </row>
    <row r="500" spans="1:26" x14ac:dyDescent="0.2">
      <c r="A500" s="51"/>
      <c r="B500" s="51"/>
      <c r="C500" s="51"/>
      <c r="D500" s="51"/>
      <c r="E500" s="51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3"/>
      <c r="V500" s="51"/>
      <c r="W500" s="51"/>
      <c r="X500" s="51"/>
      <c r="Y500" s="51"/>
      <c r="Z500" s="51"/>
    </row>
    <row r="501" spans="1:26" x14ac:dyDescent="0.2">
      <c r="A501" s="51"/>
      <c r="B501" s="51"/>
      <c r="C501" s="51"/>
      <c r="D501" s="51"/>
      <c r="E501" s="51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3"/>
      <c r="V501" s="51"/>
      <c r="W501" s="51"/>
      <c r="X501" s="51"/>
      <c r="Y501" s="51"/>
      <c r="Z501" s="51"/>
    </row>
    <row r="502" spans="1:26" x14ac:dyDescent="0.2">
      <c r="A502" s="51"/>
      <c r="B502" s="51"/>
      <c r="C502" s="51"/>
      <c r="D502" s="51"/>
      <c r="E502" s="51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3"/>
      <c r="V502" s="51"/>
      <c r="W502" s="51"/>
      <c r="X502" s="51"/>
      <c r="Y502" s="51"/>
      <c r="Z502" s="51"/>
    </row>
    <row r="503" spans="1:26" x14ac:dyDescent="0.2">
      <c r="A503" s="51"/>
      <c r="B503" s="51"/>
      <c r="C503" s="51"/>
      <c r="D503" s="51"/>
      <c r="E503" s="51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3"/>
      <c r="V503" s="51"/>
      <c r="W503" s="51"/>
      <c r="X503" s="51"/>
      <c r="Y503" s="51"/>
      <c r="Z503" s="51"/>
    </row>
    <row r="504" spans="1:26" x14ac:dyDescent="0.2">
      <c r="A504" s="51"/>
      <c r="B504" s="51"/>
      <c r="C504" s="51"/>
      <c r="D504" s="51"/>
      <c r="E504" s="51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3"/>
      <c r="V504" s="51"/>
      <c r="W504" s="51"/>
      <c r="X504" s="51"/>
      <c r="Y504" s="51"/>
      <c r="Z504" s="51"/>
    </row>
    <row r="505" spans="1:26" x14ac:dyDescent="0.2">
      <c r="A505" s="51"/>
      <c r="B505" s="51"/>
      <c r="C505" s="51"/>
      <c r="D505" s="51"/>
      <c r="E505" s="51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3"/>
      <c r="V505" s="51"/>
      <c r="W505" s="51"/>
      <c r="X505" s="51"/>
      <c r="Y505" s="51"/>
      <c r="Z505" s="51"/>
    </row>
    <row r="506" spans="1:26" x14ac:dyDescent="0.2">
      <c r="A506" s="51"/>
      <c r="B506" s="51"/>
      <c r="C506" s="51"/>
      <c r="D506" s="51"/>
      <c r="E506" s="51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3"/>
      <c r="V506" s="51"/>
      <c r="W506" s="51"/>
      <c r="X506" s="51"/>
      <c r="Y506" s="51"/>
      <c r="Z506" s="51"/>
    </row>
    <row r="507" spans="1:26" x14ac:dyDescent="0.2">
      <c r="A507" s="51"/>
      <c r="B507" s="51"/>
      <c r="C507" s="51"/>
      <c r="D507" s="51"/>
      <c r="E507" s="51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3"/>
      <c r="V507" s="51"/>
      <c r="W507" s="51"/>
      <c r="X507" s="51"/>
      <c r="Y507" s="51"/>
      <c r="Z507" s="51"/>
    </row>
    <row r="508" spans="1:26" x14ac:dyDescent="0.2">
      <c r="A508" s="51"/>
      <c r="B508" s="51"/>
      <c r="C508" s="51"/>
      <c r="D508" s="51"/>
      <c r="E508" s="51"/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3"/>
      <c r="V508" s="51"/>
      <c r="W508" s="51"/>
      <c r="X508" s="51"/>
      <c r="Y508" s="51"/>
      <c r="Z508" s="51"/>
    </row>
    <row r="509" spans="1:26" x14ac:dyDescent="0.2">
      <c r="A509" s="51"/>
      <c r="B509" s="51"/>
      <c r="C509" s="51"/>
      <c r="D509" s="51"/>
      <c r="E509" s="51"/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3"/>
      <c r="V509" s="51"/>
      <c r="W509" s="51"/>
      <c r="X509" s="51"/>
      <c r="Y509" s="51"/>
      <c r="Z509" s="51"/>
    </row>
    <row r="510" spans="1:26" x14ac:dyDescent="0.2">
      <c r="A510" s="51"/>
      <c r="B510" s="51"/>
      <c r="C510" s="51"/>
      <c r="D510" s="51"/>
      <c r="E510" s="51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3"/>
      <c r="V510" s="51"/>
      <c r="W510" s="51"/>
      <c r="X510" s="51"/>
      <c r="Y510" s="51"/>
      <c r="Z510" s="51"/>
    </row>
    <row r="511" spans="1:26" x14ac:dyDescent="0.2">
      <c r="A511" s="51"/>
      <c r="B511" s="51"/>
      <c r="C511" s="51"/>
      <c r="D511" s="51"/>
      <c r="E511" s="51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3"/>
      <c r="V511" s="51"/>
      <c r="W511" s="51"/>
      <c r="X511" s="51"/>
      <c r="Y511" s="51"/>
      <c r="Z511" s="51"/>
    </row>
    <row r="512" spans="1:26" x14ac:dyDescent="0.2">
      <c r="A512" s="51"/>
      <c r="B512" s="51"/>
      <c r="C512" s="51"/>
      <c r="D512" s="51"/>
      <c r="E512" s="51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3"/>
      <c r="V512" s="51"/>
      <c r="W512" s="51"/>
      <c r="X512" s="51"/>
      <c r="Y512" s="51"/>
      <c r="Z512" s="51"/>
    </row>
    <row r="513" spans="1:26" x14ac:dyDescent="0.2">
      <c r="A513" s="51"/>
      <c r="B513" s="51"/>
      <c r="C513" s="51"/>
      <c r="D513" s="51"/>
      <c r="E513" s="51"/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3"/>
      <c r="V513" s="51"/>
      <c r="W513" s="51"/>
      <c r="X513" s="51"/>
      <c r="Y513" s="51"/>
      <c r="Z513" s="51"/>
    </row>
    <row r="514" spans="1:26" x14ac:dyDescent="0.2">
      <c r="A514" s="51"/>
      <c r="B514" s="51"/>
      <c r="C514" s="51"/>
      <c r="D514" s="51"/>
      <c r="E514" s="51"/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3"/>
      <c r="V514" s="51"/>
      <c r="W514" s="51"/>
      <c r="X514" s="51"/>
      <c r="Y514" s="51"/>
      <c r="Z514" s="51"/>
    </row>
    <row r="515" spans="1:26" x14ac:dyDescent="0.2">
      <c r="A515" s="51"/>
      <c r="B515" s="51"/>
      <c r="C515" s="51"/>
      <c r="D515" s="51"/>
      <c r="E515" s="51"/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3"/>
      <c r="V515" s="51"/>
      <c r="W515" s="51"/>
      <c r="X515" s="51"/>
      <c r="Y515" s="51"/>
      <c r="Z515" s="51"/>
    </row>
    <row r="516" spans="1:26" x14ac:dyDescent="0.2">
      <c r="A516" s="51"/>
      <c r="B516" s="51"/>
      <c r="C516" s="51"/>
      <c r="D516" s="51"/>
      <c r="E516" s="51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3"/>
      <c r="V516" s="51"/>
      <c r="W516" s="51"/>
      <c r="X516" s="51"/>
      <c r="Y516" s="51"/>
      <c r="Z516" s="51"/>
    </row>
    <row r="517" spans="1:26" x14ac:dyDescent="0.2">
      <c r="A517" s="51"/>
      <c r="B517" s="51"/>
      <c r="C517" s="51"/>
      <c r="D517" s="51"/>
      <c r="E517" s="51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3"/>
      <c r="V517" s="51"/>
      <c r="W517" s="51"/>
      <c r="X517" s="51"/>
      <c r="Y517" s="51"/>
      <c r="Z517" s="51"/>
    </row>
    <row r="518" spans="1:26" x14ac:dyDescent="0.2">
      <c r="A518" s="51"/>
      <c r="B518" s="51"/>
      <c r="C518" s="51"/>
      <c r="D518" s="51"/>
      <c r="E518" s="51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3"/>
      <c r="V518" s="51"/>
      <c r="W518" s="51"/>
      <c r="X518" s="51"/>
      <c r="Y518" s="51"/>
      <c r="Z518" s="51"/>
    </row>
    <row r="519" spans="1:26" x14ac:dyDescent="0.2">
      <c r="A519" s="51"/>
      <c r="B519" s="51"/>
      <c r="C519" s="51"/>
      <c r="D519" s="51"/>
      <c r="E519" s="51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3"/>
      <c r="V519" s="51"/>
      <c r="W519" s="51"/>
      <c r="X519" s="51"/>
      <c r="Y519" s="51"/>
      <c r="Z519" s="51"/>
    </row>
    <row r="520" spans="1:26" x14ac:dyDescent="0.2">
      <c r="A520" s="51"/>
      <c r="B520" s="51"/>
      <c r="C520" s="51"/>
      <c r="D520" s="51"/>
      <c r="E520" s="51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3"/>
      <c r="V520" s="51"/>
      <c r="W520" s="51"/>
      <c r="X520" s="51"/>
      <c r="Y520" s="51"/>
      <c r="Z520" s="51"/>
    </row>
    <row r="521" spans="1:26" x14ac:dyDescent="0.2">
      <c r="A521" s="51"/>
      <c r="B521" s="51"/>
      <c r="C521" s="51"/>
      <c r="D521" s="51"/>
      <c r="E521" s="51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3"/>
      <c r="V521" s="51"/>
      <c r="W521" s="51"/>
      <c r="X521" s="51"/>
      <c r="Y521" s="51"/>
      <c r="Z521" s="51"/>
    </row>
    <row r="522" spans="1:26" x14ac:dyDescent="0.2">
      <c r="A522" s="51"/>
      <c r="B522" s="51"/>
      <c r="C522" s="51"/>
      <c r="D522" s="51"/>
      <c r="E522" s="51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3"/>
      <c r="V522" s="51"/>
      <c r="W522" s="51"/>
      <c r="X522" s="51"/>
      <c r="Y522" s="51"/>
      <c r="Z522" s="51"/>
    </row>
    <row r="523" spans="1:26" x14ac:dyDescent="0.2">
      <c r="A523" s="51"/>
      <c r="B523" s="51"/>
      <c r="C523" s="51"/>
      <c r="D523" s="51"/>
      <c r="E523" s="51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3"/>
      <c r="V523" s="51"/>
      <c r="W523" s="51"/>
      <c r="X523" s="51"/>
      <c r="Y523" s="51"/>
      <c r="Z523" s="51"/>
    </row>
    <row r="524" spans="1:26" x14ac:dyDescent="0.2">
      <c r="A524" s="51"/>
      <c r="B524" s="51"/>
      <c r="C524" s="51"/>
      <c r="D524" s="51"/>
      <c r="E524" s="51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3"/>
      <c r="V524" s="51"/>
      <c r="W524" s="51"/>
      <c r="X524" s="51"/>
      <c r="Y524" s="51"/>
      <c r="Z524" s="51"/>
    </row>
    <row r="525" spans="1:26" x14ac:dyDescent="0.2">
      <c r="A525" s="51"/>
      <c r="B525" s="51"/>
      <c r="C525" s="51"/>
      <c r="D525" s="51"/>
      <c r="E525" s="51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3"/>
      <c r="V525" s="51"/>
      <c r="W525" s="51"/>
      <c r="X525" s="51"/>
      <c r="Y525" s="51"/>
      <c r="Z525" s="51"/>
    </row>
    <row r="526" spans="1:26" x14ac:dyDescent="0.2">
      <c r="A526" s="51"/>
      <c r="B526" s="51"/>
      <c r="C526" s="51"/>
      <c r="D526" s="51"/>
      <c r="E526" s="51"/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3"/>
      <c r="V526" s="51"/>
      <c r="W526" s="51"/>
      <c r="X526" s="51"/>
      <c r="Y526" s="51"/>
      <c r="Z526" s="51"/>
    </row>
    <row r="527" spans="1:26" x14ac:dyDescent="0.2">
      <c r="A527" s="51"/>
      <c r="B527" s="51"/>
      <c r="C527" s="51"/>
      <c r="D527" s="51"/>
      <c r="E527" s="51"/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3"/>
      <c r="V527" s="51"/>
      <c r="W527" s="51"/>
      <c r="X527" s="51"/>
      <c r="Y527" s="51"/>
      <c r="Z527" s="51"/>
    </row>
    <row r="528" spans="1:26" x14ac:dyDescent="0.2">
      <c r="A528" s="51"/>
      <c r="B528" s="51"/>
      <c r="C528" s="51"/>
      <c r="D528" s="51"/>
      <c r="E528" s="51"/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3"/>
      <c r="V528" s="51"/>
      <c r="W528" s="51"/>
      <c r="X528" s="51"/>
      <c r="Y528" s="51"/>
      <c r="Z528" s="51"/>
    </row>
    <row r="529" spans="1:26" x14ac:dyDescent="0.2">
      <c r="A529" s="51"/>
      <c r="B529" s="51"/>
      <c r="C529" s="51"/>
      <c r="D529" s="51"/>
      <c r="E529" s="51"/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3"/>
      <c r="V529" s="51"/>
      <c r="W529" s="51"/>
      <c r="X529" s="51"/>
      <c r="Y529" s="51"/>
      <c r="Z529" s="51"/>
    </row>
    <row r="530" spans="1:26" x14ac:dyDescent="0.2">
      <c r="A530" s="51"/>
      <c r="B530" s="51"/>
      <c r="C530" s="51"/>
      <c r="D530" s="51"/>
      <c r="E530" s="51"/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3"/>
      <c r="V530" s="51"/>
      <c r="W530" s="51"/>
      <c r="X530" s="51"/>
      <c r="Y530" s="51"/>
      <c r="Z530" s="51"/>
    </row>
    <row r="531" spans="1:26" x14ac:dyDescent="0.2">
      <c r="A531" s="51"/>
      <c r="B531" s="51"/>
      <c r="C531" s="51"/>
      <c r="D531" s="51"/>
      <c r="E531" s="51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3"/>
      <c r="V531" s="51"/>
      <c r="W531" s="51"/>
      <c r="X531" s="51"/>
      <c r="Y531" s="51"/>
      <c r="Z531" s="51"/>
    </row>
    <row r="532" spans="1:26" x14ac:dyDescent="0.2">
      <c r="A532" s="51"/>
      <c r="B532" s="51"/>
      <c r="C532" s="51"/>
      <c r="D532" s="51"/>
      <c r="E532" s="51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3"/>
      <c r="V532" s="51"/>
      <c r="W532" s="51"/>
      <c r="X532" s="51"/>
      <c r="Y532" s="51"/>
      <c r="Z532" s="51"/>
    </row>
    <row r="533" spans="1:26" x14ac:dyDescent="0.2">
      <c r="A533" s="51"/>
      <c r="B533" s="51"/>
      <c r="C533" s="51"/>
      <c r="D533" s="51"/>
      <c r="E533" s="51"/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3"/>
      <c r="V533" s="51"/>
      <c r="W533" s="51"/>
      <c r="X533" s="51"/>
      <c r="Y533" s="51"/>
      <c r="Z533" s="51"/>
    </row>
    <row r="534" spans="1:26" x14ac:dyDescent="0.2">
      <c r="A534" s="51"/>
      <c r="B534" s="51"/>
      <c r="C534" s="51"/>
      <c r="D534" s="51"/>
      <c r="E534" s="51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3"/>
      <c r="V534" s="51"/>
      <c r="W534" s="51"/>
      <c r="X534" s="51"/>
      <c r="Y534" s="51"/>
      <c r="Z534" s="51"/>
    </row>
    <row r="535" spans="1:26" x14ac:dyDescent="0.2">
      <c r="A535" s="51"/>
      <c r="B535" s="51"/>
      <c r="C535" s="51"/>
      <c r="D535" s="51"/>
      <c r="E535" s="51"/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3"/>
      <c r="V535" s="51"/>
      <c r="W535" s="51"/>
      <c r="X535" s="51"/>
      <c r="Y535" s="51"/>
      <c r="Z535" s="51"/>
    </row>
    <row r="536" spans="1:26" x14ac:dyDescent="0.2">
      <c r="A536" s="51"/>
      <c r="B536" s="51"/>
      <c r="C536" s="51"/>
      <c r="D536" s="51"/>
      <c r="E536" s="51"/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3"/>
      <c r="V536" s="51"/>
      <c r="W536" s="51"/>
      <c r="X536" s="51"/>
      <c r="Y536" s="51"/>
      <c r="Z536" s="51"/>
    </row>
    <row r="537" spans="1:26" x14ac:dyDescent="0.2">
      <c r="A537" s="51"/>
      <c r="B537" s="51"/>
      <c r="C537" s="51"/>
      <c r="D537" s="51"/>
      <c r="E537" s="51"/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3"/>
      <c r="V537" s="51"/>
      <c r="W537" s="51"/>
      <c r="X537" s="51"/>
      <c r="Y537" s="51"/>
      <c r="Z537" s="51"/>
    </row>
    <row r="538" spans="1:26" x14ac:dyDescent="0.2">
      <c r="A538" s="51"/>
      <c r="B538" s="51"/>
      <c r="C538" s="51"/>
      <c r="D538" s="51"/>
      <c r="E538" s="51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3"/>
      <c r="V538" s="51"/>
      <c r="W538" s="51"/>
      <c r="X538" s="51"/>
      <c r="Y538" s="51"/>
      <c r="Z538" s="51"/>
    </row>
    <row r="539" spans="1:26" x14ac:dyDescent="0.2">
      <c r="A539" s="51"/>
      <c r="B539" s="51"/>
      <c r="C539" s="51"/>
      <c r="D539" s="51"/>
      <c r="E539" s="51"/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3"/>
      <c r="V539" s="51"/>
      <c r="W539" s="51"/>
      <c r="X539" s="51"/>
      <c r="Y539" s="51"/>
      <c r="Z539" s="51"/>
    </row>
    <row r="540" spans="1:26" x14ac:dyDescent="0.2">
      <c r="A540" s="51"/>
      <c r="B540" s="51"/>
      <c r="C540" s="51"/>
      <c r="D540" s="51"/>
      <c r="E540" s="51"/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3"/>
      <c r="V540" s="51"/>
      <c r="W540" s="51"/>
      <c r="X540" s="51"/>
      <c r="Y540" s="51"/>
      <c r="Z540" s="51"/>
    </row>
    <row r="541" spans="1:26" x14ac:dyDescent="0.2">
      <c r="A541" s="51"/>
      <c r="B541" s="51"/>
      <c r="C541" s="51"/>
      <c r="D541" s="51"/>
      <c r="E541" s="51"/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3"/>
      <c r="V541" s="51"/>
      <c r="W541" s="51"/>
      <c r="X541" s="51"/>
      <c r="Y541" s="51"/>
      <c r="Z541" s="51"/>
    </row>
    <row r="542" spans="1:26" x14ac:dyDescent="0.2">
      <c r="A542" s="51"/>
      <c r="B542" s="51"/>
      <c r="C542" s="51"/>
      <c r="D542" s="51"/>
      <c r="E542" s="51"/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3"/>
      <c r="V542" s="51"/>
      <c r="W542" s="51"/>
      <c r="X542" s="51"/>
      <c r="Y542" s="51"/>
      <c r="Z542" s="51"/>
    </row>
    <row r="543" spans="1:26" x14ac:dyDescent="0.2">
      <c r="A543" s="51"/>
      <c r="B543" s="51"/>
      <c r="C543" s="51"/>
      <c r="D543" s="51"/>
      <c r="E543" s="51"/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3"/>
      <c r="V543" s="51"/>
      <c r="W543" s="51"/>
      <c r="X543" s="51"/>
      <c r="Y543" s="51"/>
      <c r="Z543" s="51"/>
    </row>
    <row r="544" spans="1:26" x14ac:dyDescent="0.2">
      <c r="A544" s="51"/>
      <c r="B544" s="51"/>
      <c r="C544" s="51"/>
      <c r="D544" s="51"/>
      <c r="E544" s="51"/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3"/>
      <c r="V544" s="51"/>
      <c r="W544" s="51"/>
      <c r="X544" s="51"/>
      <c r="Y544" s="51"/>
      <c r="Z544" s="51"/>
    </row>
    <row r="545" spans="1:26" x14ac:dyDescent="0.2">
      <c r="A545" s="51"/>
      <c r="B545" s="51"/>
      <c r="C545" s="51"/>
      <c r="D545" s="51"/>
      <c r="E545" s="51"/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3"/>
      <c r="V545" s="51"/>
      <c r="W545" s="51"/>
      <c r="X545" s="51"/>
      <c r="Y545" s="51"/>
      <c r="Z545" s="51"/>
    </row>
    <row r="546" spans="1:26" x14ac:dyDescent="0.2">
      <c r="A546" s="51"/>
      <c r="B546" s="51"/>
      <c r="C546" s="51"/>
      <c r="D546" s="51"/>
      <c r="E546" s="51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3"/>
      <c r="V546" s="51"/>
      <c r="W546" s="51"/>
      <c r="X546" s="51"/>
      <c r="Y546" s="51"/>
      <c r="Z546" s="51"/>
    </row>
    <row r="547" spans="1:26" x14ac:dyDescent="0.2">
      <c r="A547" s="51"/>
      <c r="B547" s="51"/>
      <c r="C547" s="51"/>
      <c r="D547" s="51"/>
      <c r="E547" s="51"/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3"/>
      <c r="V547" s="51"/>
      <c r="W547" s="51"/>
      <c r="X547" s="51"/>
      <c r="Y547" s="51"/>
      <c r="Z547" s="51"/>
    </row>
    <row r="548" spans="1:26" x14ac:dyDescent="0.2">
      <c r="A548" s="51"/>
      <c r="B548" s="51"/>
      <c r="C548" s="51"/>
      <c r="D548" s="51"/>
      <c r="E548" s="51"/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3"/>
      <c r="V548" s="51"/>
      <c r="W548" s="51"/>
      <c r="X548" s="51"/>
      <c r="Y548" s="51"/>
      <c r="Z548" s="51"/>
    </row>
    <row r="549" spans="1:26" x14ac:dyDescent="0.2">
      <c r="A549" s="51"/>
      <c r="B549" s="51"/>
      <c r="C549" s="51"/>
      <c r="D549" s="51"/>
      <c r="E549" s="51"/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3"/>
      <c r="V549" s="51"/>
      <c r="W549" s="51"/>
      <c r="X549" s="51"/>
      <c r="Y549" s="51"/>
      <c r="Z549" s="51"/>
    </row>
    <row r="550" spans="1:26" x14ac:dyDescent="0.2">
      <c r="A550" s="51"/>
      <c r="B550" s="51"/>
      <c r="C550" s="51"/>
      <c r="D550" s="51"/>
      <c r="E550" s="51"/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3"/>
      <c r="V550" s="51"/>
      <c r="W550" s="51"/>
      <c r="X550" s="51"/>
      <c r="Y550" s="51"/>
      <c r="Z550" s="51"/>
    </row>
    <row r="551" spans="1:26" x14ac:dyDescent="0.2">
      <c r="A551" s="51"/>
      <c r="B551" s="51"/>
      <c r="C551" s="51"/>
      <c r="D551" s="51"/>
      <c r="E551" s="51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3"/>
      <c r="V551" s="51"/>
      <c r="W551" s="51"/>
      <c r="X551" s="51"/>
      <c r="Y551" s="51"/>
      <c r="Z551" s="51"/>
    </row>
    <row r="552" spans="1:26" x14ac:dyDescent="0.2">
      <c r="A552" s="51"/>
      <c r="B552" s="51"/>
      <c r="C552" s="51"/>
      <c r="D552" s="51"/>
      <c r="E552" s="51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3"/>
      <c r="V552" s="51"/>
      <c r="W552" s="51"/>
      <c r="X552" s="51"/>
      <c r="Y552" s="51"/>
      <c r="Z552" s="51"/>
    </row>
    <row r="553" spans="1:26" x14ac:dyDescent="0.2">
      <c r="A553" s="51"/>
      <c r="B553" s="51"/>
      <c r="C553" s="51"/>
      <c r="D553" s="51"/>
      <c r="E553" s="51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3"/>
      <c r="V553" s="51"/>
      <c r="W553" s="51"/>
      <c r="X553" s="51"/>
      <c r="Y553" s="51"/>
      <c r="Z553" s="51"/>
    </row>
    <row r="554" spans="1:26" x14ac:dyDescent="0.2">
      <c r="A554" s="51"/>
      <c r="B554" s="51"/>
      <c r="C554" s="51"/>
      <c r="D554" s="51"/>
      <c r="E554" s="51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3"/>
      <c r="V554" s="51"/>
      <c r="W554" s="51"/>
      <c r="X554" s="51"/>
      <c r="Y554" s="51"/>
      <c r="Z554" s="51"/>
    </row>
    <row r="555" spans="1:26" x14ac:dyDescent="0.2">
      <c r="A555" s="51"/>
      <c r="B555" s="51"/>
      <c r="C555" s="51"/>
      <c r="D555" s="51"/>
      <c r="E555" s="51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3"/>
      <c r="V555" s="51"/>
      <c r="W555" s="51"/>
      <c r="X555" s="51"/>
      <c r="Y555" s="51"/>
      <c r="Z555" s="51"/>
    </row>
    <row r="556" spans="1:26" x14ac:dyDescent="0.2">
      <c r="A556" s="51"/>
      <c r="B556" s="51"/>
      <c r="C556" s="51"/>
      <c r="D556" s="51"/>
      <c r="E556" s="51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3"/>
      <c r="V556" s="51"/>
      <c r="W556" s="51"/>
      <c r="X556" s="51"/>
      <c r="Y556" s="51"/>
      <c r="Z556" s="51"/>
    </row>
    <row r="557" spans="1:26" x14ac:dyDescent="0.2">
      <c r="A557" s="51"/>
      <c r="B557" s="51"/>
      <c r="C557" s="51"/>
      <c r="D557" s="51"/>
      <c r="E557" s="51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3"/>
      <c r="V557" s="51"/>
      <c r="W557" s="51"/>
      <c r="X557" s="51"/>
      <c r="Y557" s="51"/>
      <c r="Z557" s="51"/>
    </row>
    <row r="558" spans="1:26" x14ac:dyDescent="0.2">
      <c r="A558" s="51"/>
      <c r="B558" s="51"/>
      <c r="C558" s="51"/>
      <c r="D558" s="51"/>
      <c r="E558" s="51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3"/>
      <c r="V558" s="51"/>
      <c r="W558" s="51"/>
      <c r="X558" s="51"/>
      <c r="Y558" s="51"/>
      <c r="Z558" s="51"/>
    </row>
    <row r="559" spans="1:26" x14ac:dyDescent="0.2">
      <c r="A559" s="51"/>
      <c r="B559" s="51"/>
      <c r="C559" s="51"/>
      <c r="D559" s="51"/>
      <c r="E559" s="51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3"/>
      <c r="V559" s="51"/>
      <c r="W559" s="51"/>
      <c r="X559" s="51"/>
      <c r="Y559" s="51"/>
      <c r="Z559" s="51"/>
    </row>
    <row r="560" spans="1:26" x14ac:dyDescent="0.2">
      <c r="A560" s="51"/>
      <c r="B560" s="51"/>
      <c r="C560" s="51"/>
      <c r="D560" s="51"/>
      <c r="E560" s="51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3"/>
      <c r="V560" s="51"/>
      <c r="W560" s="51"/>
      <c r="X560" s="51"/>
      <c r="Y560" s="51"/>
      <c r="Z560" s="51"/>
    </row>
    <row r="561" spans="1:26" x14ac:dyDescent="0.2">
      <c r="A561" s="51"/>
      <c r="B561" s="51"/>
      <c r="C561" s="51"/>
      <c r="D561" s="51"/>
      <c r="E561" s="51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3"/>
      <c r="V561" s="51"/>
      <c r="W561" s="51"/>
      <c r="X561" s="51"/>
      <c r="Y561" s="51"/>
      <c r="Z561" s="51"/>
    </row>
    <row r="562" spans="1:26" x14ac:dyDescent="0.2">
      <c r="A562" s="51"/>
      <c r="B562" s="51"/>
      <c r="C562" s="51"/>
      <c r="D562" s="51"/>
      <c r="E562" s="51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3"/>
      <c r="V562" s="51"/>
      <c r="W562" s="51"/>
      <c r="X562" s="51"/>
      <c r="Y562" s="51"/>
      <c r="Z562" s="51"/>
    </row>
    <row r="563" spans="1:26" x14ac:dyDescent="0.2">
      <c r="A563" s="51"/>
      <c r="B563" s="51"/>
      <c r="C563" s="51"/>
      <c r="D563" s="51"/>
      <c r="E563" s="51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3"/>
      <c r="V563" s="51"/>
      <c r="W563" s="51"/>
      <c r="X563" s="51"/>
      <c r="Y563" s="51"/>
      <c r="Z563" s="51"/>
    </row>
    <row r="564" spans="1:26" x14ac:dyDescent="0.2">
      <c r="A564" s="51"/>
      <c r="B564" s="51"/>
      <c r="C564" s="51"/>
      <c r="D564" s="51"/>
      <c r="E564" s="51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3"/>
      <c r="V564" s="51"/>
      <c r="W564" s="51"/>
      <c r="X564" s="51"/>
      <c r="Y564" s="51"/>
      <c r="Z564" s="51"/>
    </row>
    <row r="565" spans="1:26" x14ac:dyDescent="0.2">
      <c r="A565" s="51"/>
      <c r="B565" s="51"/>
      <c r="C565" s="51"/>
      <c r="D565" s="51"/>
      <c r="E565" s="51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3"/>
      <c r="V565" s="51"/>
      <c r="W565" s="51"/>
      <c r="X565" s="51"/>
      <c r="Y565" s="51"/>
      <c r="Z565" s="51"/>
    </row>
    <row r="566" spans="1:26" x14ac:dyDescent="0.2">
      <c r="A566" s="51"/>
      <c r="B566" s="51"/>
      <c r="C566" s="51"/>
      <c r="D566" s="51"/>
      <c r="E566" s="51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3"/>
      <c r="V566" s="51"/>
      <c r="W566" s="51"/>
      <c r="X566" s="51"/>
      <c r="Y566" s="51"/>
      <c r="Z566" s="51"/>
    </row>
    <row r="567" spans="1:26" x14ac:dyDescent="0.2">
      <c r="A567" s="51"/>
      <c r="B567" s="51"/>
      <c r="C567" s="51"/>
      <c r="D567" s="51"/>
      <c r="E567" s="51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3"/>
      <c r="V567" s="51"/>
      <c r="W567" s="51"/>
      <c r="X567" s="51"/>
      <c r="Y567" s="51"/>
      <c r="Z567" s="51"/>
    </row>
    <row r="568" spans="1:26" x14ac:dyDescent="0.2">
      <c r="A568" s="51"/>
      <c r="B568" s="51"/>
      <c r="C568" s="51"/>
      <c r="D568" s="51"/>
      <c r="E568" s="51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3"/>
      <c r="V568" s="51"/>
      <c r="W568" s="51"/>
      <c r="X568" s="51"/>
      <c r="Y568" s="51"/>
      <c r="Z568" s="51"/>
    </row>
    <row r="569" spans="1:26" x14ac:dyDescent="0.2">
      <c r="A569" s="51"/>
      <c r="B569" s="51"/>
      <c r="C569" s="51"/>
      <c r="D569" s="51"/>
      <c r="E569" s="51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3"/>
      <c r="V569" s="51"/>
      <c r="W569" s="51"/>
      <c r="X569" s="51"/>
      <c r="Y569" s="51"/>
      <c r="Z569" s="51"/>
    </row>
    <row r="570" spans="1:26" x14ac:dyDescent="0.2">
      <c r="A570" s="51"/>
      <c r="B570" s="51"/>
      <c r="C570" s="51"/>
      <c r="D570" s="51"/>
      <c r="E570" s="51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3"/>
      <c r="V570" s="51"/>
      <c r="W570" s="51"/>
      <c r="X570" s="51"/>
      <c r="Y570" s="51"/>
      <c r="Z570" s="51"/>
    </row>
    <row r="571" spans="1:26" x14ac:dyDescent="0.2">
      <c r="A571" s="51"/>
      <c r="B571" s="51"/>
      <c r="C571" s="51"/>
      <c r="D571" s="51"/>
      <c r="E571" s="51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3"/>
      <c r="V571" s="51"/>
      <c r="W571" s="51"/>
      <c r="X571" s="51"/>
      <c r="Y571" s="51"/>
      <c r="Z571" s="51"/>
    </row>
    <row r="572" spans="1:26" x14ac:dyDescent="0.2">
      <c r="A572" s="51"/>
      <c r="B572" s="51"/>
      <c r="C572" s="51"/>
      <c r="D572" s="51"/>
      <c r="E572" s="51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3"/>
      <c r="V572" s="51"/>
      <c r="W572" s="51"/>
      <c r="X572" s="51"/>
      <c r="Y572" s="51"/>
      <c r="Z572" s="51"/>
    </row>
    <row r="573" spans="1:26" x14ac:dyDescent="0.2">
      <c r="A573" s="51"/>
      <c r="B573" s="51"/>
      <c r="C573" s="51"/>
      <c r="D573" s="51"/>
      <c r="E573" s="51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3"/>
      <c r="V573" s="51"/>
      <c r="W573" s="51"/>
      <c r="X573" s="51"/>
      <c r="Y573" s="51"/>
      <c r="Z573" s="51"/>
    </row>
    <row r="574" spans="1:26" x14ac:dyDescent="0.2">
      <c r="A574" s="51"/>
      <c r="B574" s="51"/>
      <c r="C574" s="51"/>
      <c r="D574" s="51"/>
      <c r="E574" s="51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3"/>
      <c r="V574" s="51"/>
      <c r="W574" s="51"/>
      <c r="X574" s="51"/>
      <c r="Y574" s="51"/>
      <c r="Z574" s="51"/>
    </row>
    <row r="575" spans="1:26" x14ac:dyDescent="0.2">
      <c r="A575" s="51"/>
      <c r="B575" s="51"/>
      <c r="C575" s="51"/>
      <c r="D575" s="51"/>
      <c r="E575" s="51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3"/>
      <c r="V575" s="51"/>
      <c r="W575" s="51"/>
      <c r="X575" s="51"/>
      <c r="Y575" s="51"/>
      <c r="Z575" s="51"/>
    </row>
    <row r="576" spans="1:26" x14ac:dyDescent="0.2">
      <c r="A576" s="51"/>
      <c r="B576" s="51"/>
      <c r="C576" s="51"/>
      <c r="D576" s="51"/>
      <c r="E576" s="51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3"/>
      <c r="V576" s="51"/>
      <c r="W576" s="51"/>
      <c r="X576" s="51"/>
      <c r="Y576" s="51"/>
      <c r="Z576" s="51"/>
    </row>
    <row r="577" spans="1:26" x14ac:dyDescent="0.2">
      <c r="A577" s="51"/>
      <c r="B577" s="51"/>
      <c r="C577" s="51"/>
      <c r="D577" s="51"/>
      <c r="E577" s="51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3"/>
      <c r="V577" s="51"/>
      <c r="W577" s="51"/>
      <c r="X577" s="51"/>
      <c r="Y577" s="51"/>
      <c r="Z577" s="51"/>
    </row>
    <row r="578" spans="1:26" x14ac:dyDescent="0.2">
      <c r="A578" s="51"/>
      <c r="B578" s="51"/>
      <c r="C578" s="51"/>
      <c r="D578" s="51"/>
      <c r="E578" s="51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3"/>
      <c r="V578" s="51"/>
      <c r="W578" s="51"/>
      <c r="X578" s="51"/>
      <c r="Y578" s="51"/>
      <c r="Z578" s="51"/>
    </row>
    <row r="579" spans="1:26" x14ac:dyDescent="0.2">
      <c r="A579" s="51"/>
      <c r="B579" s="51"/>
      <c r="C579" s="51"/>
      <c r="D579" s="51"/>
      <c r="E579" s="51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3"/>
      <c r="V579" s="51"/>
      <c r="W579" s="51"/>
      <c r="X579" s="51"/>
      <c r="Y579" s="51"/>
      <c r="Z579" s="51"/>
    </row>
    <row r="580" spans="1:26" x14ac:dyDescent="0.2">
      <c r="A580" s="51"/>
      <c r="B580" s="51"/>
      <c r="C580" s="51"/>
      <c r="D580" s="51"/>
      <c r="E580" s="51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3"/>
      <c r="V580" s="51"/>
      <c r="W580" s="51"/>
      <c r="X580" s="51"/>
      <c r="Y580" s="51"/>
      <c r="Z580" s="51"/>
    </row>
    <row r="581" spans="1:26" x14ac:dyDescent="0.2">
      <c r="A581" s="51"/>
      <c r="B581" s="51"/>
      <c r="C581" s="51"/>
      <c r="D581" s="51"/>
      <c r="E581" s="51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3"/>
      <c r="V581" s="51"/>
      <c r="W581" s="51"/>
      <c r="X581" s="51"/>
      <c r="Y581" s="51"/>
      <c r="Z581" s="51"/>
    </row>
    <row r="582" spans="1:26" x14ac:dyDescent="0.2">
      <c r="A582" s="51"/>
      <c r="B582" s="51"/>
      <c r="C582" s="51"/>
      <c r="D582" s="51"/>
      <c r="E582" s="51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3"/>
      <c r="V582" s="51"/>
      <c r="W582" s="51"/>
      <c r="X582" s="51"/>
      <c r="Y582" s="51"/>
      <c r="Z582" s="51"/>
    </row>
    <row r="583" spans="1:26" x14ac:dyDescent="0.2">
      <c r="A583" s="51"/>
      <c r="B583" s="51"/>
      <c r="C583" s="51"/>
      <c r="D583" s="51"/>
      <c r="E583" s="51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3"/>
      <c r="V583" s="51"/>
      <c r="W583" s="51"/>
      <c r="X583" s="51"/>
      <c r="Y583" s="51"/>
      <c r="Z583" s="51"/>
    </row>
    <row r="584" spans="1:26" x14ac:dyDescent="0.2">
      <c r="A584" s="51"/>
      <c r="B584" s="51"/>
      <c r="C584" s="51"/>
      <c r="D584" s="51"/>
      <c r="E584" s="51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3"/>
      <c r="V584" s="51"/>
      <c r="W584" s="51"/>
      <c r="X584" s="51"/>
      <c r="Y584" s="51"/>
      <c r="Z584" s="51"/>
    </row>
    <row r="585" spans="1:26" x14ac:dyDescent="0.2">
      <c r="A585" s="51"/>
      <c r="B585" s="51"/>
      <c r="C585" s="51"/>
      <c r="D585" s="51"/>
      <c r="E585" s="51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3"/>
      <c r="V585" s="51"/>
      <c r="W585" s="51"/>
      <c r="X585" s="51"/>
      <c r="Y585" s="51"/>
      <c r="Z585" s="51"/>
    </row>
    <row r="586" spans="1:26" x14ac:dyDescent="0.2">
      <c r="A586" s="51"/>
      <c r="B586" s="51"/>
      <c r="C586" s="51"/>
      <c r="D586" s="51"/>
      <c r="E586" s="51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3"/>
      <c r="V586" s="51"/>
      <c r="W586" s="51"/>
      <c r="X586" s="51"/>
      <c r="Y586" s="51"/>
      <c r="Z586" s="51"/>
    </row>
    <row r="587" spans="1:26" x14ac:dyDescent="0.2">
      <c r="A587" s="51"/>
      <c r="B587" s="51"/>
      <c r="C587" s="51"/>
      <c r="D587" s="51"/>
      <c r="E587" s="51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3"/>
      <c r="V587" s="51"/>
      <c r="W587" s="51"/>
      <c r="X587" s="51"/>
      <c r="Y587" s="51"/>
      <c r="Z587" s="51"/>
    </row>
    <row r="588" spans="1:26" x14ac:dyDescent="0.2">
      <c r="A588" s="51"/>
      <c r="B588" s="51"/>
      <c r="C588" s="51"/>
      <c r="D588" s="51"/>
      <c r="E588" s="51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3"/>
      <c r="V588" s="51"/>
      <c r="W588" s="51"/>
      <c r="X588" s="51"/>
      <c r="Y588" s="51"/>
      <c r="Z588" s="51"/>
    </row>
    <row r="589" spans="1:26" x14ac:dyDescent="0.2">
      <c r="A589" s="51"/>
      <c r="B589" s="51"/>
      <c r="C589" s="51"/>
      <c r="D589" s="51"/>
      <c r="E589" s="51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3"/>
      <c r="V589" s="51"/>
      <c r="W589" s="51"/>
      <c r="X589" s="51"/>
      <c r="Y589" s="51"/>
      <c r="Z589" s="51"/>
    </row>
    <row r="590" spans="1:26" x14ac:dyDescent="0.2">
      <c r="A590" s="51"/>
      <c r="B590" s="51"/>
      <c r="C590" s="51"/>
      <c r="D590" s="51"/>
      <c r="E590" s="51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3"/>
      <c r="V590" s="51"/>
      <c r="W590" s="51"/>
      <c r="X590" s="51"/>
      <c r="Y590" s="51"/>
      <c r="Z590" s="51"/>
    </row>
    <row r="591" spans="1:26" x14ac:dyDescent="0.2">
      <c r="A591" s="51"/>
      <c r="B591" s="51"/>
      <c r="C591" s="51"/>
      <c r="D591" s="51"/>
      <c r="E591" s="51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3"/>
      <c r="V591" s="51"/>
      <c r="W591" s="51"/>
      <c r="X591" s="51"/>
      <c r="Y591" s="51"/>
      <c r="Z591" s="51"/>
    </row>
    <row r="592" spans="1:26" x14ac:dyDescent="0.2">
      <c r="A592" s="51"/>
      <c r="B592" s="51"/>
      <c r="C592" s="51"/>
      <c r="D592" s="51"/>
      <c r="E592" s="51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3"/>
      <c r="V592" s="51"/>
      <c r="W592" s="51"/>
      <c r="X592" s="51"/>
      <c r="Y592" s="51"/>
      <c r="Z592" s="51"/>
    </row>
    <row r="593" spans="1:26" x14ac:dyDescent="0.2">
      <c r="A593" s="51"/>
      <c r="B593" s="51"/>
      <c r="C593" s="51"/>
      <c r="D593" s="51"/>
      <c r="E593" s="51"/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3"/>
      <c r="V593" s="51"/>
      <c r="W593" s="51"/>
      <c r="X593" s="51"/>
      <c r="Y593" s="51"/>
      <c r="Z593" s="51"/>
    </row>
    <row r="594" spans="1:26" x14ac:dyDescent="0.2">
      <c r="A594" s="51"/>
      <c r="B594" s="51"/>
      <c r="C594" s="51"/>
      <c r="D594" s="51"/>
      <c r="E594" s="51"/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3"/>
      <c r="V594" s="51"/>
      <c r="W594" s="51"/>
      <c r="X594" s="51"/>
      <c r="Y594" s="51"/>
      <c r="Z594" s="51"/>
    </row>
    <row r="595" spans="1:26" x14ac:dyDescent="0.2">
      <c r="A595" s="51"/>
      <c r="B595" s="51"/>
      <c r="C595" s="51"/>
      <c r="D595" s="51"/>
      <c r="E595" s="51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3"/>
      <c r="V595" s="51"/>
      <c r="W595" s="51"/>
      <c r="X595" s="51"/>
      <c r="Y595" s="51"/>
      <c r="Z595" s="51"/>
    </row>
    <row r="596" spans="1:26" x14ac:dyDescent="0.2">
      <c r="A596" s="51"/>
      <c r="B596" s="51"/>
      <c r="C596" s="51"/>
      <c r="D596" s="51"/>
      <c r="E596" s="51"/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3"/>
      <c r="V596" s="51"/>
      <c r="W596" s="51"/>
      <c r="X596" s="51"/>
      <c r="Y596" s="51"/>
      <c r="Z596" s="51"/>
    </row>
    <row r="597" spans="1:26" x14ac:dyDescent="0.2">
      <c r="A597" s="51"/>
      <c r="B597" s="51"/>
      <c r="C597" s="51"/>
      <c r="D597" s="51"/>
      <c r="E597" s="51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3"/>
      <c r="V597" s="51"/>
      <c r="W597" s="51"/>
      <c r="X597" s="51"/>
      <c r="Y597" s="51"/>
      <c r="Z597" s="51"/>
    </row>
    <row r="598" spans="1:26" x14ac:dyDescent="0.2">
      <c r="A598" s="51"/>
      <c r="B598" s="51"/>
      <c r="C598" s="51"/>
      <c r="D598" s="51"/>
      <c r="E598" s="51"/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3"/>
      <c r="V598" s="51"/>
      <c r="W598" s="51"/>
      <c r="X598" s="51"/>
      <c r="Y598" s="51"/>
      <c r="Z598" s="51"/>
    </row>
    <row r="599" spans="1:26" x14ac:dyDescent="0.2">
      <c r="A599" s="51"/>
      <c r="B599" s="51"/>
      <c r="C599" s="51"/>
      <c r="D599" s="51"/>
      <c r="E599" s="51"/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3"/>
      <c r="V599" s="51"/>
      <c r="W599" s="51"/>
      <c r="X599" s="51"/>
      <c r="Y599" s="51"/>
      <c r="Z599" s="51"/>
    </row>
    <row r="600" spans="1:26" x14ac:dyDescent="0.2">
      <c r="A600" s="51"/>
      <c r="B600" s="51"/>
      <c r="C600" s="51"/>
      <c r="D600" s="51"/>
      <c r="E600" s="51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3"/>
      <c r="V600" s="51"/>
      <c r="W600" s="51"/>
      <c r="X600" s="51"/>
      <c r="Y600" s="51"/>
      <c r="Z600" s="51"/>
    </row>
    <row r="601" spans="1:26" x14ac:dyDescent="0.2">
      <c r="A601" s="51"/>
      <c r="B601" s="51"/>
      <c r="C601" s="51"/>
      <c r="D601" s="51"/>
      <c r="E601" s="51"/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3"/>
      <c r="V601" s="51"/>
      <c r="W601" s="51"/>
      <c r="X601" s="51"/>
      <c r="Y601" s="51"/>
      <c r="Z601" s="51"/>
    </row>
    <row r="602" spans="1:26" x14ac:dyDescent="0.2">
      <c r="A602" s="51"/>
      <c r="B602" s="51"/>
      <c r="C602" s="51"/>
      <c r="D602" s="51"/>
      <c r="E602" s="51"/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3"/>
      <c r="V602" s="51"/>
      <c r="W602" s="51"/>
      <c r="X602" s="51"/>
      <c r="Y602" s="51"/>
      <c r="Z602" s="51"/>
    </row>
    <row r="603" spans="1:26" x14ac:dyDescent="0.2">
      <c r="A603" s="51"/>
      <c r="B603" s="51"/>
      <c r="C603" s="51"/>
      <c r="D603" s="51"/>
      <c r="E603" s="51"/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3"/>
      <c r="V603" s="51"/>
      <c r="W603" s="51"/>
      <c r="X603" s="51"/>
      <c r="Y603" s="51"/>
      <c r="Z603" s="51"/>
    </row>
    <row r="604" spans="1:26" x14ac:dyDescent="0.2">
      <c r="A604" s="51"/>
      <c r="B604" s="51"/>
      <c r="C604" s="51"/>
      <c r="D604" s="51"/>
      <c r="E604" s="51"/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3"/>
      <c r="V604" s="51"/>
      <c r="W604" s="51"/>
      <c r="X604" s="51"/>
      <c r="Y604" s="51"/>
      <c r="Z604" s="51"/>
    </row>
    <row r="605" spans="1:26" x14ac:dyDescent="0.2">
      <c r="A605" s="51"/>
      <c r="B605" s="51"/>
      <c r="C605" s="51"/>
      <c r="D605" s="51"/>
      <c r="E605" s="51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3"/>
      <c r="V605" s="51"/>
      <c r="W605" s="51"/>
      <c r="X605" s="51"/>
      <c r="Y605" s="51"/>
      <c r="Z605" s="51"/>
    </row>
    <row r="606" spans="1:26" x14ac:dyDescent="0.2">
      <c r="A606" s="51"/>
      <c r="B606" s="51"/>
      <c r="C606" s="51"/>
      <c r="D606" s="51"/>
      <c r="E606" s="51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3"/>
      <c r="V606" s="51"/>
      <c r="W606" s="51"/>
      <c r="X606" s="51"/>
      <c r="Y606" s="51"/>
      <c r="Z606" s="51"/>
    </row>
    <row r="607" spans="1:26" x14ac:dyDescent="0.2">
      <c r="A607" s="51"/>
      <c r="B607" s="51"/>
      <c r="C607" s="51"/>
      <c r="D607" s="51"/>
      <c r="E607" s="51"/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3"/>
      <c r="V607" s="51"/>
      <c r="W607" s="51"/>
      <c r="X607" s="51"/>
      <c r="Y607" s="51"/>
      <c r="Z607" s="51"/>
    </row>
    <row r="608" spans="1:26" x14ac:dyDescent="0.2">
      <c r="A608" s="51"/>
      <c r="B608" s="51"/>
      <c r="C608" s="51"/>
      <c r="D608" s="51"/>
      <c r="E608" s="51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3"/>
      <c r="V608" s="51"/>
      <c r="W608" s="51"/>
      <c r="X608" s="51"/>
      <c r="Y608" s="51"/>
      <c r="Z608" s="51"/>
    </row>
    <row r="609" spans="1:26" x14ac:dyDescent="0.2">
      <c r="A609" s="51"/>
      <c r="B609" s="51"/>
      <c r="C609" s="51"/>
      <c r="D609" s="51"/>
      <c r="E609" s="51"/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3"/>
      <c r="V609" s="51"/>
      <c r="W609" s="51"/>
      <c r="X609" s="51"/>
      <c r="Y609" s="51"/>
      <c r="Z609" s="51"/>
    </row>
    <row r="610" spans="1:26" x14ac:dyDescent="0.2">
      <c r="A610" s="51"/>
      <c r="B610" s="51"/>
      <c r="C610" s="51"/>
      <c r="D610" s="51"/>
      <c r="E610" s="51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3"/>
      <c r="V610" s="51"/>
      <c r="W610" s="51"/>
      <c r="X610" s="51"/>
      <c r="Y610" s="51"/>
      <c r="Z610" s="51"/>
    </row>
    <row r="611" spans="1:26" x14ac:dyDescent="0.2">
      <c r="A611" s="51"/>
      <c r="B611" s="51"/>
      <c r="C611" s="51"/>
      <c r="D611" s="51"/>
      <c r="E611" s="51"/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3"/>
      <c r="V611" s="51"/>
      <c r="W611" s="51"/>
      <c r="X611" s="51"/>
      <c r="Y611" s="51"/>
      <c r="Z611" s="51"/>
    </row>
    <row r="612" spans="1:26" x14ac:dyDescent="0.2">
      <c r="A612" s="51"/>
      <c r="B612" s="51"/>
      <c r="C612" s="51"/>
      <c r="D612" s="51"/>
      <c r="E612" s="51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3"/>
      <c r="V612" s="51"/>
      <c r="W612" s="51"/>
      <c r="X612" s="51"/>
      <c r="Y612" s="51"/>
      <c r="Z612" s="51"/>
    </row>
    <row r="613" spans="1:26" x14ac:dyDescent="0.2">
      <c r="A613" s="51"/>
      <c r="B613" s="51"/>
      <c r="C613" s="51"/>
      <c r="D613" s="51"/>
      <c r="E613" s="51"/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3"/>
      <c r="V613" s="51"/>
      <c r="W613" s="51"/>
      <c r="X613" s="51"/>
      <c r="Y613" s="51"/>
      <c r="Z613" s="51"/>
    </row>
    <row r="614" spans="1:26" x14ac:dyDescent="0.2">
      <c r="A614" s="51"/>
      <c r="B614" s="51"/>
      <c r="C614" s="51"/>
      <c r="D614" s="51"/>
      <c r="E614" s="51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3"/>
      <c r="V614" s="51"/>
      <c r="W614" s="51"/>
      <c r="X614" s="51"/>
      <c r="Y614" s="51"/>
      <c r="Z614" s="51"/>
    </row>
    <row r="615" spans="1:26" x14ac:dyDescent="0.2">
      <c r="A615" s="51"/>
      <c r="B615" s="51"/>
      <c r="C615" s="51"/>
      <c r="D615" s="51"/>
      <c r="E615" s="51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3"/>
      <c r="V615" s="51"/>
      <c r="W615" s="51"/>
      <c r="X615" s="51"/>
      <c r="Y615" s="51"/>
      <c r="Z615" s="51"/>
    </row>
    <row r="616" spans="1:26" x14ac:dyDescent="0.2">
      <c r="A616" s="51"/>
      <c r="B616" s="51"/>
      <c r="C616" s="51"/>
      <c r="D616" s="51"/>
      <c r="E616" s="51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3"/>
      <c r="V616" s="51"/>
      <c r="W616" s="51"/>
      <c r="X616" s="51"/>
      <c r="Y616" s="51"/>
      <c r="Z616" s="51"/>
    </row>
    <row r="617" spans="1:26" x14ac:dyDescent="0.2">
      <c r="A617" s="51"/>
      <c r="B617" s="51"/>
      <c r="C617" s="51"/>
      <c r="D617" s="51"/>
      <c r="E617" s="51"/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3"/>
      <c r="V617" s="51"/>
      <c r="W617" s="51"/>
      <c r="X617" s="51"/>
      <c r="Y617" s="51"/>
      <c r="Z617" s="51"/>
    </row>
    <row r="618" spans="1:26" x14ac:dyDescent="0.2">
      <c r="A618" s="51"/>
      <c r="B618" s="51"/>
      <c r="C618" s="51"/>
      <c r="D618" s="51"/>
      <c r="E618" s="51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3"/>
      <c r="V618" s="51"/>
      <c r="W618" s="51"/>
      <c r="X618" s="51"/>
      <c r="Y618" s="51"/>
      <c r="Z618" s="51"/>
    </row>
    <row r="619" spans="1:26" x14ac:dyDescent="0.2">
      <c r="A619" s="51"/>
      <c r="B619" s="51"/>
      <c r="C619" s="51"/>
      <c r="D619" s="51"/>
      <c r="E619" s="51"/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3"/>
      <c r="V619" s="51"/>
      <c r="W619" s="51"/>
      <c r="X619" s="51"/>
      <c r="Y619" s="51"/>
      <c r="Z619" s="51"/>
    </row>
    <row r="620" spans="1:26" x14ac:dyDescent="0.2">
      <c r="A620" s="51"/>
      <c r="B620" s="51"/>
      <c r="C620" s="51"/>
      <c r="D620" s="51"/>
      <c r="E620" s="51"/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3"/>
      <c r="V620" s="51"/>
      <c r="W620" s="51"/>
      <c r="X620" s="51"/>
      <c r="Y620" s="51"/>
      <c r="Z620" s="51"/>
    </row>
    <row r="621" spans="1:26" x14ac:dyDescent="0.2">
      <c r="A621" s="51"/>
      <c r="B621" s="51"/>
      <c r="C621" s="51"/>
      <c r="D621" s="51"/>
      <c r="E621" s="51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3"/>
      <c r="V621" s="51"/>
      <c r="W621" s="51"/>
      <c r="X621" s="51"/>
      <c r="Y621" s="51"/>
      <c r="Z621" s="51"/>
    </row>
    <row r="622" spans="1:26" x14ac:dyDescent="0.2">
      <c r="A622" s="51"/>
      <c r="B622" s="51"/>
      <c r="C622" s="51"/>
      <c r="D622" s="51"/>
      <c r="E622" s="51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3"/>
      <c r="V622" s="51"/>
      <c r="W622" s="51"/>
      <c r="X622" s="51"/>
      <c r="Y622" s="51"/>
      <c r="Z622" s="51"/>
    </row>
    <row r="623" spans="1:26" x14ac:dyDescent="0.2">
      <c r="A623" s="51"/>
      <c r="B623" s="51"/>
      <c r="C623" s="51"/>
      <c r="D623" s="51"/>
      <c r="E623" s="51"/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3"/>
      <c r="V623" s="51"/>
      <c r="W623" s="51"/>
      <c r="X623" s="51"/>
      <c r="Y623" s="51"/>
      <c r="Z623" s="51"/>
    </row>
    <row r="624" spans="1:26" x14ac:dyDescent="0.2">
      <c r="A624" s="51"/>
      <c r="B624" s="51"/>
      <c r="C624" s="51"/>
      <c r="D624" s="51"/>
      <c r="E624" s="51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3"/>
      <c r="V624" s="51"/>
      <c r="W624" s="51"/>
      <c r="X624" s="51"/>
      <c r="Y624" s="51"/>
      <c r="Z624" s="51"/>
    </row>
    <row r="625" spans="1:26" x14ac:dyDescent="0.2">
      <c r="A625" s="51"/>
      <c r="B625" s="51"/>
      <c r="C625" s="51"/>
      <c r="D625" s="51"/>
      <c r="E625" s="51"/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3"/>
      <c r="V625" s="51"/>
      <c r="W625" s="51"/>
      <c r="X625" s="51"/>
      <c r="Y625" s="51"/>
      <c r="Z625" s="51"/>
    </row>
    <row r="626" spans="1:26" x14ac:dyDescent="0.2">
      <c r="A626" s="51"/>
      <c r="B626" s="51"/>
      <c r="C626" s="51"/>
      <c r="D626" s="51"/>
      <c r="E626" s="51"/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3"/>
      <c r="V626" s="51"/>
      <c r="W626" s="51"/>
      <c r="X626" s="51"/>
      <c r="Y626" s="51"/>
      <c r="Z626" s="51"/>
    </row>
    <row r="627" spans="1:26" x14ac:dyDescent="0.2">
      <c r="A627" s="51"/>
      <c r="B627" s="51"/>
      <c r="C627" s="51"/>
      <c r="D627" s="51"/>
      <c r="E627" s="51"/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3"/>
      <c r="V627" s="51"/>
      <c r="W627" s="51"/>
      <c r="X627" s="51"/>
      <c r="Y627" s="51"/>
      <c r="Z627" s="51"/>
    </row>
    <row r="628" spans="1:26" x14ac:dyDescent="0.2">
      <c r="A628" s="51"/>
      <c r="B628" s="51"/>
      <c r="C628" s="51"/>
      <c r="D628" s="51"/>
      <c r="E628" s="51"/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3"/>
      <c r="V628" s="51"/>
      <c r="W628" s="51"/>
      <c r="X628" s="51"/>
      <c r="Y628" s="51"/>
      <c r="Z628" s="51"/>
    </row>
    <row r="629" spans="1:26" x14ac:dyDescent="0.2">
      <c r="A629" s="51"/>
      <c r="B629" s="51"/>
      <c r="C629" s="51"/>
      <c r="D629" s="51"/>
      <c r="E629" s="51"/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3"/>
      <c r="V629" s="51"/>
      <c r="W629" s="51"/>
      <c r="X629" s="51"/>
      <c r="Y629" s="51"/>
      <c r="Z629" s="51"/>
    </row>
    <row r="630" spans="1:26" x14ac:dyDescent="0.2">
      <c r="A630" s="51"/>
      <c r="B630" s="51"/>
      <c r="C630" s="51"/>
      <c r="D630" s="51"/>
      <c r="E630" s="51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3"/>
      <c r="V630" s="51"/>
      <c r="W630" s="51"/>
      <c r="X630" s="51"/>
      <c r="Y630" s="51"/>
      <c r="Z630" s="51"/>
    </row>
    <row r="631" spans="1:26" x14ac:dyDescent="0.2">
      <c r="A631" s="51"/>
      <c r="B631" s="51"/>
      <c r="C631" s="51"/>
      <c r="D631" s="51"/>
      <c r="E631" s="51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3"/>
      <c r="V631" s="51"/>
      <c r="W631" s="51"/>
      <c r="X631" s="51"/>
      <c r="Y631" s="51"/>
      <c r="Z631" s="51"/>
    </row>
    <row r="632" spans="1:26" x14ac:dyDescent="0.2">
      <c r="A632" s="51"/>
      <c r="B632" s="51"/>
      <c r="C632" s="51"/>
      <c r="D632" s="51"/>
      <c r="E632" s="51"/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3"/>
      <c r="V632" s="51"/>
      <c r="W632" s="51"/>
      <c r="X632" s="51"/>
      <c r="Y632" s="51"/>
      <c r="Z632" s="51"/>
    </row>
    <row r="633" spans="1:26" x14ac:dyDescent="0.2">
      <c r="A633" s="51"/>
      <c r="B633" s="51"/>
      <c r="C633" s="51"/>
      <c r="D633" s="51"/>
      <c r="E633" s="51"/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3"/>
      <c r="V633" s="51"/>
      <c r="W633" s="51"/>
      <c r="X633" s="51"/>
      <c r="Y633" s="51"/>
      <c r="Z633" s="51"/>
    </row>
    <row r="634" spans="1:26" x14ac:dyDescent="0.2">
      <c r="A634" s="51"/>
      <c r="B634" s="51"/>
      <c r="C634" s="51"/>
      <c r="D634" s="51"/>
      <c r="E634" s="51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3"/>
      <c r="V634" s="51"/>
      <c r="W634" s="51"/>
      <c r="X634" s="51"/>
      <c r="Y634" s="51"/>
      <c r="Z634" s="51"/>
    </row>
    <row r="635" spans="1:26" x14ac:dyDescent="0.2">
      <c r="A635" s="51"/>
      <c r="B635" s="51"/>
      <c r="C635" s="51"/>
      <c r="D635" s="51"/>
      <c r="E635" s="51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3"/>
      <c r="V635" s="51"/>
      <c r="W635" s="51"/>
      <c r="X635" s="51"/>
      <c r="Y635" s="51"/>
      <c r="Z635" s="51"/>
    </row>
    <row r="636" spans="1:26" x14ac:dyDescent="0.2">
      <c r="A636" s="51"/>
      <c r="B636" s="51"/>
      <c r="C636" s="51"/>
      <c r="D636" s="51"/>
      <c r="E636" s="51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3"/>
      <c r="V636" s="51"/>
      <c r="W636" s="51"/>
      <c r="X636" s="51"/>
      <c r="Y636" s="51"/>
      <c r="Z636" s="51"/>
    </row>
    <row r="637" spans="1:26" x14ac:dyDescent="0.2">
      <c r="A637" s="51"/>
      <c r="B637" s="51"/>
      <c r="C637" s="51"/>
      <c r="D637" s="51"/>
      <c r="E637" s="51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3"/>
      <c r="V637" s="51"/>
      <c r="W637" s="51"/>
      <c r="X637" s="51"/>
      <c r="Y637" s="51"/>
      <c r="Z637" s="51"/>
    </row>
    <row r="638" spans="1:26" x14ac:dyDescent="0.2">
      <c r="A638" s="51"/>
      <c r="B638" s="51"/>
      <c r="C638" s="51"/>
      <c r="D638" s="51"/>
      <c r="E638" s="51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3"/>
      <c r="V638" s="51"/>
      <c r="W638" s="51"/>
      <c r="X638" s="51"/>
      <c r="Y638" s="51"/>
      <c r="Z638" s="51"/>
    </row>
    <row r="639" spans="1:26" x14ac:dyDescent="0.2">
      <c r="A639" s="51"/>
      <c r="B639" s="51"/>
      <c r="C639" s="51"/>
      <c r="D639" s="51"/>
      <c r="E639" s="51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3"/>
      <c r="V639" s="51"/>
      <c r="W639" s="51"/>
      <c r="X639" s="51"/>
      <c r="Y639" s="51"/>
      <c r="Z639" s="51"/>
    </row>
    <row r="640" spans="1:26" x14ac:dyDescent="0.2">
      <c r="A640" s="51"/>
      <c r="B640" s="51"/>
      <c r="C640" s="51"/>
      <c r="D640" s="51"/>
      <c r="E640" s="51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3"/>
      <c r="V640" s="51"/>
      <c r="W640" s="51"/>
      <c r="X640" s="51"/>
      <c r="Y640" s="51"/>
      <c r="Z640" s="51"/>
    </row>
    <row r="641" spans="1:26" x14ac:dyDescent="0.2">
      <c r="A641" s="51"/>
      <c r="B641" s="51"/>
      <c r="C641" s="51"/>
      <c r="D641" s="51"/>
      <c r="E641" s="51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3"/>
      <c r="V641" s="51"/>
      <c r="W641" s="51"/>
      <c r="X641" s="51"/>
      <c r="Y641" s="51"/>
      <c r="Z641" s="51"/>
    </row>
    <row r="642" spans="1:26" x14ac:dyDescent="0.2">
      <c r="A642" s="51"/>
      <c r="B642" s="51"/>
      <c r="C642" s="51"/>
      <c r="D642" s="51"/>
      <c r="E642" s="51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3"/>
      <c r="V642" s="51"/>
      <c r="W642" s="51"/>
      <c r="X642" s="51"/>
      <c r="Y642" s="51"/>
      <c r="Z642" s="51"/>
    </row>
    <row r="643" spans="1:26" x14ac:dyDescent="0.2">
      <c r="A643" s="51"/>
      <c r="B643" s="51"/>
      <c r="C643" s="51"/>
      <c r="D643" s="51"/>
      <c r="E643" s="51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3"/>
      <c r="V643" s="51"/>
      <c r="W643" s="51"/>
      <c r="X643" s="51"/>
      <c r="Y643" s="51"/>
      <c r="Z643" s="51"/>
    </row>
    <row r="644" spans="1:26" x14ac:dyDescent="0.2">
      <c r="A644" s="51"/>
      <c r="B644" s="51"/>
      <c r="C644" s="51"/>
      <c r="D644" s="51"/>
      <c r="E644" s="51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3"/>
      <c r="V644" s="51"/>
      <c r="W644" s="51"/>
      <c r="X644" s="51"/>
      <c r="Y644" s="51"/>
      <c r="Z644" s="51"/>
    </row>
    <row r="645" spans="1:26" x14ac:dyDescent="0.2">
      <c r="A645" s="51"/>
      <c r="B645" s="51"/>
      <c r="C645" s="51"/>
      <c r="D645" s="51"/>
      <c r="E645" s="51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3"/>
      <c r="V645" s="51"/>
      <c r="W645" s="51"/>
      <c r="X645" s="51"/>
      <c r="Y645" s="51"/>
      <c r="Z645" s="51"/>
    </row>
    <row r="646" spans="1:26" x14ac:dyDescent="0.2">
      <c r="A646" s="51"/>
      <c r="B646" s="51"/>
      <c r="C646" s="51"/>
      <c r="D646" s="51"/>
      <c r="E646" s="51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3"/>
      <c r="V646" s="51"/>
      <c r="W646" s="51"/>
      <c r="X646" s="51"/>
      <c r="Y646" s="51"/>
      <c r="Z646" s="51"/>
    </row>
    <row r="647" spans="1:26" x14ac:dyDescent="0.2">
      <c r="A647" s="51"/>
      <c r="B647" s="51"/>
      <c r="C647" s="51"/>
      <c r="D647" s="51"/>
      <c r="E647" s="51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3"/>
      <c r="V647" s="51"/>
      <c r="W647" s="51"/>
      <c r="X647" s="51"/>
      <c r="Y647" s="51"/>
      <c r="Z647" s="51"/>
    </row>
    <row r="648" spans="1:26" x14ac:dyDescent="0.2">
      <c r="A648" s="51"/>
      <c r="B648" s="51"/>
      <c r="C648" s="51"/>
      <c r="D648" s="51"/>
      <c r="E648" s="51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3"/>
      <c r="V648" s="51"/>
      <c r="W648" s="51"/>
      <c r="X648" s="51"/>
      <c r="Y648" s="51"/>
      <c r="Z648" s="51"/>
    </row>
    <row r="649" spans="1:26" x14ac:dyDescent="0.2">
      <c r="A649" s="51"/>
      <c r="B649" s="51"/>
      <c r="C649" s="51"/>
      <c r="D649" s="51"/>
      <c r="E649" s="51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3"/>
      <c r="V649" s="51"/>
      <c r="W649" s="51"/>
      <c r="X649" s="51"/>
      <c r="Y649" s="51"/>
      <c r="Z649" s="51"/>
    </row>
    <row r="650" spans="1:26" x14ac:dyDescent="0.2">
      <c r="A650" s="51"/>
      <c r="B650" s="51"/>
      <c r="C650" s="51"/>
      <c r="D650" s="51"/>
      <c r="E650" s="51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3"/>
      <c r="V650" s="51"/>
      <c r="W650" s="51"/>
      <c r="X650" s="51"/>
      <c r="Y650" s="51"/>
      <c r="Z650" s="51"/>
    </row>
    <row r="651" spans="1:26" x14ac:dyDescent="0.2">
      <c r="A651" s="51"/>
      <c r="B651" s="51"/>
      <c r="C651" s="51"/>
      <c r="D651" s="51"/>
      <c r="E651" s="51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3"/>
      <c r="V651" s="51"/>
      <c r="W651" s="51"/>
      <c r="X651" s="51"/>
      <c r="Y651" s="51"/>
      <c r="Z651" s="51"/>
    </row>
    <row r="652" spans="1:26" x14ac:dyDescent="0.2">
      <c r="A652" s="51"/>
      <c r="B652" s="51"/>
      <c r="C652" s="51"/>
      <c r="D652" s="51"/>
      <c r="E652" s="51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3"/>
      <c r="V652" s="51"/>
      <c r="W652" s="51"/>
      <c r="X652" s="51"/>
      <c r="Y652" s="51"/>
      <c r="Z652" s="51"/>
    </row>
    <row r="653" spans="1:26" x14ac:dyDescent="0.2">
      <c r="A653" s="51"/>
      <c r="B653" s="51"/>
      <c r="C653" s="51"/>
      <c r="D653" s="51"/>
      <c r="E653" s="51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3"/>
      <c r="V653" s="51"/>
      <c r="W653" s="51"/>
      <c r="X653" s="51"/>
      <c r="Y653" s="51"/>
      <c r="Z653" s="51"/>
    </row>
    <row r="654" spans="1:26" x14ac:dyDescent="0.2">
      <c r="A654" s="51"/>
      <c r="B654" s="51"/>
      <c r="C654" s="51"/>
      <c r="D654" s="51"/>
      <c r="E654" s="51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3"/>
      <c r="V654" s="51"/>
      <c r="W654" s="51"/>
      <c r="X654" s="51"/>
      <c r="Y654" s="51"/>
      <c r="Z654" s="51"/>
    </row>
    <row r="655" spans="1:26" x14ac:dyDescent="0.2">
      <c r="A655" s="51"/>
      <c r="B655" s="51"/>
      <c r="C655" s="51"/>
      <c r="D655" s="51"/>
      <c r="E655" s="51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3"/>
      <c r="V655" s="51"/>
      <c r="W655" s="51"/>
      <c r="X655" s="51"/>
      <c r="Y655" s="51"/>
      <c r="Z655" s="51"/>
    </row>
    <row r="656" spans="1:26" x14ac:dyDescent="0.2">
      <c r="A656" s="51"/>
      <c r="B656" s="51"/>
      <c r="C656" s="51"/>
      <c r="D656" s="51"/>
      <c r="E656" s="51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3"/>
      <c r="V656" s="51"/>
      <c r="W656" s="51"/>
      <c r="X656" s="51"/>
      <c r="Y656" s="51"/>
      <c r="Z656" s="51"/>
    </row>
    <row r="657" spans="1:26" x14ac:dyDescent="0.2">
      <c r="A657" s="51"/>
      <c r="B657" s="51"/>
      <c r="C657" s="51"/>
      <c r="D657" s="51"/>
      <c r="E657" s="51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3"/>
      <c r="V657" s="51"/>
      <c r="W657" s="51"/>
      <c r="X657" s="51"/>
      <c r="Y657" s="51"/>
      <c r="Z657" s="51"/>
    </row>
    <row r="658" spans="1:26" x14ac:dyDescent="0.2">
      <c r="A658" s="51"/>
      <c r="B658" s="51"/>
      <c r="C658" s="51"/>
      <c r="D658" s="51"/>
      <c r="E658" s="51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3"/>
      <c r="V658" s="51"/>
      <c r="W658" s="51"/>
      <c r="X658" s="51"/>
      <c r="Y658" s="51"/>
      <c r="Z658" s="51"/>
    </row>
    <row r="659" spans="1:26" x14ac:dyDescent="0.2">
      <c r="A659" s="51"/>
      <c r="B659" s="51"/>
      <c r="C659" s="51"/>
      <c r="D659" s="51"/>
      <c r="E659" s="51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3"/>
      <c r="V659" s="51"/>
      <c r="W659" s="51"/>
      <c r="X659" s="51"/>
      <c r="Y659" s="51"/>
      <c r="Z659" s="51"/>
    </row>
    <row r="660" spans="1:26" x14ac:dyDescent="0.2">
      <c r="A660" s="51"/>
      <c r="B660" s="51"/>
      <c r="C660" s="51"/>
      <c r="D660" s="51"/>
      <c r="E660" s="51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3"/>
      <c r="V660" s="51"/>
      <c r="W660" s="51"/>
      <c r="X660" s="51"/>
      <c r="Y660" s="51"/>
      <c r="Z660" s="51"/>
    </row>
    <row r="661" spans="1:26" x14ac:dyDescent="0.2">
      <c r="A661" s="51"/>
      <c r="B661" s="51"/>
      <c r="C661" s="51"/>
      <c r="D661" s="51"/>
      <c r="E661" s="51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3"/>
      <c r="V661" s="51"/>
      <c r="W661" s="51"/>
      <c r="X661" s="51"/>
      <c r="Y661" s="51"/>
      <c r="Z661" s="51"/>
    </row>
    <row r="662" spans="1:26" x14ac:dyDescent="0.2">
      <c r="A662" s="51"/>
      <c r="B662" s="51"/>
      <c r="C662" s="51"/>
      <c r="D662" s="51"/>
      <c r="E662" s="51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3"/>
      <c r="V662" s="51"/>
      <c r="W662" s="51"/>
      <c r="X662" s="51"/>
      <c r="Y662" s="51"/>
      <c r="Z662" s="51"/>
    </row>
    <row r="663" spans="1:26" x14ac:dyDescent="0.2">
      <c r="A663" s="51"/>
      <c r="B663" s="51"/>
      <c r="C663" s="51"/>
      <c r="D663" s="51"/>
      <c r="E663" s="51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3"/>
      <c r="V663" s="51"/>
      <c r="W663" s="51"/>
      <c r="X663" s="51"/>
      <c r="Y663" s="51"/>
      <c r="Z663" s="51"/>
    </row>
    <row r="664" spans="1:26" x14ac:dyDescent="0.2">
      <c r="A664" s="51"/>
      <c r="B664" s="51"/>
      <c r="C664" s="51"/>
      <c r="D664" s="51"/>
      <c r="E664" s="51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3"/>
      <c r="V664" s="51"/>
      <c r="W664" s="51"/>
      <c r="X664" s="51"/>
      <c r="Y664" s="51"/>
      <c r="Z664" s="51"/>
    </row>
    <row r="665" spans="1:26" x14ac:dyDescent="0.2">
      <c r="A665" s="51"/>
      <c r="B665" s="51"/>
      <c r="C665" s="51"/>
      <c r="D665" s="51"/>
      <c r="E665" s="51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3"/>
      <c r="V665" s="51"/>
      <c r="W665" s="51"/>
      <c r="X665" s="51"/>
      <c r="Y665" s="51"/>
      <c r="Z665" s="51"/>
    </row>
    <row r="666" spans="1:26" x14ac:dyDescent="0.2">
      <c r="A666" s="51"/>
      <c r="B666" s="51"/>
      <c r="C666" s="51"/>
      <c r="D666" s="51"/>
      <c r="E666" s="51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3"/>
      <c r="V666" s="51"/>
      <c r="W666" s="51"/>
      <c r="X666" s="51"/>
      <c r="Y666" s="51"/>
      <c r="Z666" s="51"/>
    </row>
    <row r="667" spans="1:26" x14ac:dyDescent="0.2">
      <c r="A667" s="51"/>
      <c r="B667" s="51"/>
      <c r="C667" s="51"/>
      <c r="D667" s="51"/>
      <c r="E667" s="51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3"/>
      <c r="V667" s="51"/>
      <c r="W667" s="51"/>
      <c r="X667" s="51"/>
      <c r="Y667" s="51"/>
      <c r="Z667" s="51"/>
    </row>
    <row r="668" spans="1:26" x14ac:dyDescent="0.2">
      <c r="A668" s="51"/>
      <c r="B668" s="51"/>
      <c r="C668" s="51"/>
      <c r="D668" s="51"/>
      <c r="E668" s="51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3"/>
      <c r="V668" s="51"/>
      <c r="W668" s="51"/>
      <c r="X668" s="51"/>
      <c r="Y668" s="51"/>
      <c r="Z668" s="51"/>
    </row>
    <row r="669" spans="1:26" x14ac:dyDescent="0.2">
      <c r="A669" s="51"/>
      <c r="B669" s="51"/>
      <c r="C669" s="51"/>
      <c r="D669" s="51"/>
      <c r="E669" s="51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3"/>
      <c r="V669" s="51"/>
      <c r="W669" s="51"/>
      <c r="X669" s="51"/>
      <c r="Y669" s="51"/>
      <c r="Z669" s="51"/>
    </row>
    <row r="670" spans="1:26" x14ac:dyDescent="0.2">
      <c r="A670" s="51"/>
      <c r="B670" s="51"/>
      <c r="C670" s="51"/>
      <c r="D670" s="51"/>
      <c r="E670" s="51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3"/>
      <c r="V670" s="51"/>
      <c r="W670" s="51"/>
      <c r="X670" s="51"/>
      <c r="Y670" s="51"/>
      <c r="Z670" s="51"/>
    </row>
    <row r="671" spans="1:26" x14ac:dyDescent="0.2">
      <c r="A671" s="51"/>
      <c r="B671" s="51"/>
      <c r="C671" s="51"/>
      <c r="D671" s="51"/>
      <c r="E671" s="51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3"/>
      <c r="V671" s="51"/>
      <c r="W671" s="51"/>
      <c r="X671" s="51"/>
      <c r="Y671" s="51"/>
      <c r="Z671" s="51"/>
    </row>
    <row r="672" spans="1:26" x14ac:dyDescent="0.2">
      <c r="A672" s="51"/>
      <c r="B672" s="51"/>
      <c r="C672" s="51"/>
      <c r="D672" s="51"/>
      <c r="E672" s="51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3"/>
      <c r="V672" s="51"/>
      <c r="W672" s="51"/>
      <c r="X672" s="51"/>
      <c r="Y672" s="51"/>
      <c r="Z672" s="51"/>
    </row>
    <row r="673" spans="1:26" x14ac:dyDescent="0.2">
      <c r="A673" s="51"/>
      <c r="B673" s="51"/>
      <c r="C673" s="51"/>
      <c r="D673" s="51"/>
      <c r="E673" s="51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3"/>
      <c r="V673" s="51"/>
      <c r="W673" s="51"/>
      <c r="X673" s="51"/>
      <c r="Y673" s="51"/>
      <c r="Z673" s="51"/>
    </row>
    <row r="674" spans="1:26" x14ac:dyDescent="0.2">
      <c r="A674" s="51"/>
      <c r="B674" s="51"/>
      <c r="C674" s="51"/>
      <c r="D674" s="51"/>
      <c r="E674" s="51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3"/>
      <c r="V674" s="51"/>
      <c r="W674" s="51"/>
      <c r="X674" s="51"/>
      <c r="Y674" s="51"/>
      <c r="Z674" s="51"/>
    </row>
    <row r="675" spans="1:26" x14ac:dyDescent="0.2">
      <c r="A675" s="51"/>
      <c r="B675" s="51"/>
      <c r="C675" s="51"/>
      <c r="D675" s="51"/>
      <c r="E675" s="51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3"/>
      <c r="V675" s="51"/>
      <c r="W675" s="51"/>
      <c r="X675" s="51"/>
      <c r="Y675" s="51"/>
      <c r="Z675" s="51"/>
    </row>
    <row r="676" spans="1:26" x14ac:dyDescent="0.2">
      <c r="A676" s="51"/>
      <c r="B676" s="51"/>
      <c r="C676" s="51"/>
      <c r="D676" s="51"/>
      <c r="E676" s="51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3"/>
      <c r="V676" s="51"/>
      <c r="W676" s="51"/>
      <c r="X676" s="51"/>
      <c r="Y676" s="51"/>
      <c r="Z676" s="51"/>
    </row>
    <row r="677" spans="1:26" x14ac:dyDescent="0.2">
      <c r="A677" s="51"/>
      <c r="B677" s="51"/>
      <c r="C677" s="51"/>
      <c r="D677" s="51"/>
      <c r="E677" s="51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3"/>
      <c r="V677" s="51"/>
      <c r="W677" s="51"/>
      <c r="X677" s="51"/>
      <c r="Y677" s="51"/>
      <c r="Z677" s="51"/>
    </row>
    <row r="678" spans="1:26" x14ac:dyDescent="0.2">
      <c r="A678" s="51"/>
      <c r="B678" s="51"/>
      <c r="C678" s="51"/>
      <c r="D678" s="51"/>
      <c r="E678" s="51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3"/>
      <c r="V678" s="51"/>
      <c r="W678" s="51"/>
      <c r="X678" s="51"/>
      <c r="Y678" s="51"/>
      <c r="Z678" s="51"/>
    </row>
    <row r="679" spans="1:26" x14ac:dyDescent="0.2">
      <c r="A679" s="51"/>
      <c r="B679" s="51"/>
      <c r="C679" s="51"/>
      <c r="D679" s="51"/>
      <c r="E679" s="51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3"/>
      <c r="V679" s="51"/>
      <c r="W679" s="51"/>
      <c r="X679" s="51"/>
      <c r="Y679" s="51"/>
      <c r="Z679" s="51"/>
    </row>
    <row r="680" spans="1:26" x14ac:dyDescent="0.2">
      <c r="A680" s="51"/>
      <c r="B680" s="51"/>
      <c r="C680" s="51"/>
      <c r="D680" s="51"/>
      <c r="E680" s="51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3"/>
      <c r="V680" s="51"/>
      <c r="W680" s="51"/>
      <c r="X680" s="51"/>
      <c r="Y680" s="51"/>
      <c r="Z680" s="51"/>
    </row>
    <row r="681" spans="1:26" x14ac:dyDescent="0.2">
      <c r="A681" s="51"/>
      <c r="B681" s="51"/>
      <c r="C681" s="51"/>
      <c r="D681" s="51"/>
      <c r="E681" s="51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3"/>
      <c r="V681" s="51"/>
      <c r="W681" s="51"/>
      <c r="X681" s="51"/>
      <c r="Y681" s="51"/>
      <c r="Z681" s="51"/>
    </row>
    <row r="682" spans="1:26" x14ac:dyDescent="0.2">
      <c r="A682" s="51"/>
      <c r="B682" s="51"/>
      <c r="C682" s="51"/>
      <c r="D682" s="51"/>
      <c r="E682" s="51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3"/>
      <c r="V682" s="51"/>
      <c r="W682" s="51"/>
      <c r="X682" s="51"/>
      <c r="Y682" s="51"/>
      <c r="Z682" s="51"/>
    </row>
    <row r="683" spans="1:26" x14ac:dyDescent="0.2">
      <c r="A683" s="51"/>
      <c r="B683" s="51"/>
      <c r="C683" s="51"/>
      <c r="D683" s="51"/>
      <c r="E683" s="51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3"/>
      <c r="V683" s="51"/>
      <c r="W683" s="51"/>
      <c r="X683" s="51"/>
      <c r="Y683" s="51"/>
      <c r="Z683" s="51"/>
    </row>
    <row r="684" spans="1:26" x14ac:dyDescent="0.2">
      <c r="A684" s="51"/>
      <c r="B684" s="51"/>
      <c r="C684" s="51"/>
      <c r="D684" s="51"/>
      <c r="E684" s="51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3"/>
      <c r="V684" s="51"/>
      <c r="W684" s="51"/>
      <c r="X684" s="51"/>
      <c r="Y684" s="51"/>
      <c r="Z684" s="51"/>
    </row>
    <row r="685" spans="1:26" x14ac:dyDescent="0.2">
      <c r="A685" s="51"/>
      <c r="B685" s="51"/>
      <c r="C685" s="51"/>
      <c r="D685" s="51"/>
      <c r="E685" s="51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3"/>
      <c r="V685" s="51"/>
      <c r="W685" s="51"/>
      <c r="X685" s="51"/>
      <c r="Y685" s="51"/>
      <c r="Z685" s="51"/>
    </row>
    <row r="686" spans="1:26" x14ac:dyDescent="0.2">
      <c r="A686" s="51"/>
      <c r="B686" s="51"/>
      <c r="C686" s="51"/>
      <c r="D686" s="51"/>
      <c r="E686" s="51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3"/>
      <c r="V686" s="51"/>
      <c r="W686" s="51"/>
      <c r="X686" s="51"/>
      <c r="Y686" s="51"/>
      <c r="Z686" s="51"/>
    </row>
    <row r="687" spans="1:26" x14ac:dyDescent="0.2">
      <c r="A687" s="51"/>
      <c r="B687" s="51"/>
      <c r="C687" s="51"/>
      <c r="D687" s="51"/>
      <c r="E687" s="51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3"/>
      <c r="V687" s="51"/>
      <c r="W687" s="51"/>
      <c r="X687" s="51"/>
      <c r="Y687" s="51"/>
      <c r="Z687" s="51"/>
    </row>
    <row r="688" spans="1:26" x14ac:dyDescent="0.2">
      <c r="A688" s="51"/>
      <c r="B688" s="51"/>
      <c r="C688" s="51"/>
      <c r="D688" s="51"/>
      <c r="E688" s="51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3"/>
      <c r="V688" s="51"/>
      <c r="W688" s="51"/>
      <c r="X688" s="51"/>
      <c r="Y688" s="51"/>
      <c r="Z688" s="51"/>
    </row>
    <row r="689" spans="1:26" x14ac:dyDescent="0.2">
      <c r="A689" s="51"/>
      <c r="B689" s="51"/>
      <c r="C689" s="51"/>
      <c r="D689" s="51"/>
      <c r="E689" s="51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3"/>
      <c r="V689" s="51"/>
      <c r="W689" s="51"/>
      <c r="X689" s="51"/>
      <c r="Y689" s="51"/>
      <c r="Z689" s="51"/>
    </row>
    <row r="690" spans="1:26" x14ac:dyDescent="0.2">
      <c r="A690" s="51"/>
      <c r="B690" s="51"/>
      <c r="C690" s="51"/>
      <c r="D690" s="51"/>
      <c r="E690" s="51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3"/>
      <c r="V690" s="51"/>
      <c r="W690" s="51"/>
      <c r="X690" s="51"/>
      <c r="Y690" s="51"/>
      <c r="Z690" s="51"/>
    </row>
    <row r="691" spans="1:26" x14ac:dyDescent="0.2">
      <c r="A691" s="51"/>
      <c r="B691" s="51"/>
      <c r="C691" s="51"/>
      <c r="D691" s="51"/>
      <c r="E691" s="51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3"/>
      <c r="V691" s="51"/>
      <c r="W691" s="51"/>
      <c r="X691" s="51"/>
      <c r="Y691" s="51"/>
      <c r="Z691" s="51"/>
    </row>
    <row r="692" spans="1:26" x14ac:dyDescent="0.2">
      <c r="A692" s="51"/>
      <c r="B692" s="51"/>
      <c r="C692" s="51"/>
      <c r="D692" s="51"/>
      <c r="E692" s="51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3"/>
      <c r="V692" s="51"/>
      <c r="W692" s="51"/>
      <c r="X692" s="51"/>
      <c r="Y692" s="51"/>
      <c r="Z692" s="51"/>
    </row>
    <row r="693" spans="1:26" x14ac:dyDescent="0.2">
      <c r="A693" s="51"/>
      <c r="B693" s="51"/>
      <c r="C693" s="51"/>
      <c r="D693" s="51"/>
      <c r="E693" s="51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3"/>
      <c r="V693" s="51"/>
      <c r="W693" s="51"/>
      <c r="X693" s="51"/>
      <c r="Y693" s="51"/>
      <c r="Z693" s="51"/>
    </row>
    <row r="694" spans="1:26" x14ac:dyDescent="0.2">
      <c r="A694" s="51"/>
      <c r="B694" s="51"/>
      <c r="C694" s="51"/>
      <c r="D694" s="51"/>
      <c r="E694" s="51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3"/>
      <c r="V694" s="51"/>
      <c r="W694" s="51"/>
      <c r="X694" s="51"/>
      <c r="Y694" s="51"/>
      <c r="Z694" s="51"/>
    </row>
    <row r="695" spans="1:26" x14ac:dyDescent="0.2">
      <c r="A695" s="51"/>
      <c r="B695" s="51"/>
      <c r="C695" s="51"/>
      <c r="D695" s="51"/>
      <c r="E695" s="51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3"/>
      <c r="V695" s="51"/>
      <c r="W695" s="51"/>
      <c r="X695" s="51"/>
      <c r="Y695" s="51"/>
      <c r="Z695" s="51"/>
    </row>
    <row r="696" spans="1:26" x14ac:dyDescent="0.2">
      <c r="A696" s="51"/>
      <c r="B696" s="51"/>
      <c r="C696" s="51"/>
      <c r="D696" s="51"/>
      <c r="E696" s="51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3"/>
      <c r="V696" s="51"/>
      <c r="W696" s="51"/>
      <c r="X696" s="51"/>
      <c r="Y696" s="51"/>
      <c r="Z696" s="51"/>
    </row>
    <row r="697" spans="1:26" x14ac:dyDescent="0.2">
      <c r="A697" s="51"/>
      <c r="B697" s="51"/>
      <c r="C697" s="51"/>
      <c r="D697" s="51"/>
      <c r="E697" s="51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3"/>
      <c r="V697" s="51"/>
      <c r="W697" s="51"/>
      <c r="X697" s="51"/>
      <c r="Y697" s="51"/>
      <c r="Z697" s="51"/>
    </row>
    <row r="698" spans="1:26" x14ac:dyDescent="0.2">
      <c r="A698" s="51"/>
      <c r="B698" s="51"/>
      <c r="C698" s="51"/>
      <c r="D698" s="51"/>
      <c r="E698" s="51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3"/>
      <c r="V698" s="51"/>
      <c r="W698" s="51"/>
      <c r="X698" s="51"/>
      <c r="Y698" s="51"/>
      <c r="Z698" s="51"/>
    </row>
    <row r="699" spans="1:26" x14ac:dyDescent="0.2">
      <c r="A699" s="51"/>
      <c r="B699" s="51"/>
      <c r="C699" s="51"/>
      <c r="D699" s="51"/>
      <c r="E699" s="51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3"/>
      <c r="V699" s="51"/>
      <c r="W699" s="51"/>
      <c r="X699" s="51"/>
      <c r="Y699" s="51"/>
      <c r="Z699" s="51"/>
    </row>
    <row r="700" spans="1:26" x14ac:dyDescent="0.2">
      <c r="A700" s="51"/>
      <c r="B700" s="51"/>
      <c r="C700" s="51"/>
      <c r="D700" s="51"/>
      <c r="E700" s="51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3"/>
      <c r="V700" s="51"/>
      <c r="W700" s="51"/>
      <c r="X700" s="51"/>
      <c r="Y700" s="51"/>
      <c r="Z700" s="51"/>
    </row>
    <row r="701" spans="1:26" x14ac:dyDescent="0.2">
      <c r="A701" s="51"/>
      <c r="B701" s="51"/>
      <c r="C701" s="51"/>
      <c r="D701" s="51"/>
      <c r="E701" s="51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3"/>
      <c r="V701" s="51"/>
      <c r="W701" s="51"/>
      <c r="X701" s="51"/>
      <c r="Y701" s="51"/>
      <c r="Z701" s="51"/>
    </row>
    <row r="702" spans="1:26" x14ac:dyDescent="0.2">
      <c r="A702" s="51"/>
      <c r="B702" s="51"/>
      <c r="C702" s="51"/>
      <c r="D702" s="51"/>
      <c r="E702" s="51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3"/>
      <c r="V702" s="51"/>
      <c r="W702" s="51"/>
      <c r="X702" s="51"/>
      <c r="Y702" s="51"/>
      <c r="Z702" s="51"/>
    </row>
    <row r="703" spans="1:26" x14ac:dyDescent="0.2">
      <c r="A703" s="51"/>
      <c r="B703" s="51"/>
      <c r="C703" s="51"/>
      <c r="D703" s="51"/>
      <c r="E703" s="51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3"/>
      <c r="V703" s="51"/>
      <c r="W703" s="51"/>
      <c r="X703" s="51"/>
      <c r="Y703" s="51"/>
      <c r="Z703" s="51"/>
    </row>
    <row r="704" spans="1:26" x14ac:dyDescent="0.2">
      <c r="A704" s="51"/>
      <c r="B704" s="51"/>
      <c r="C704" s="51"/>
      <c r="D704" s="51"/>
      <c r="E704" s="51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3"/>
      <c r="V704" s="51"/>
      <c r="W704" s="51"/>
      <c r="X704" s="51"/>
      <c r="Y704" s="51"/>
      <c r="Z704" s="51"/>
    </row>
    <row r="705" spans="1:26" x14ac:dyDescent="0.2">
      <c r="A705" s="51"/>
      <c r="B705" s="51"/>
      <c r="C705" s="51"/>
      <c r="D705" s="51"/>
      <c r="E705" s="51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3"/>
      <c r="V705" s="51"/>
      <c r="W705" s="51"/>
      <c r="X705" s="51"/>
      <c r="Y705" s="51"/>
      <c r="Z705" s="51"/>
    </row>
    <row r="706" spans="1:26" x14ac:dyDescent="0.2">
      <c r="A706" s="51"/>
      <c r="B706" s="51"/>
      <c r="C706" s="51"/>
      <c r="D706" s="51"/>
      <c r="E706" s="51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3"/>
      <c r="V706" s="51"/>
      <c r="W706" s="51"/>
      <c r="X706" s="51"/>
      <c r="Y706" s="51"/>
      <c r="Z706" s="51"/>
    </row>
    <row r="707" spans="1:26" x14ac:dyDescent="0.2">
      <c r="A707" s="51"/>
      <c r="B707" s="51"/>
      <c r="C707" s="51"/>
      <c r="D707" s="51"/>
      <c r="E707" s="51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3"/>
      <c r="V707" s="51"/>
      <c r="W707" s="51"/>
      <c r="X707" s="51"/>
      <c r="Y707" s="51"/>
      <c r="Z707" s="51"/>
    </row>
    <row r="708" spans="1:26" x14ac:dyDescent="0.2">
      <c r="A708" s="51"/>
      <c r="B708" s="51"/>
      <c r="C708" s="51"/>
      <c r="D708" s="51"/>
      <c r="E708" s="51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3"/>
      <c r="V708" s="51"/>
      <c r="W708" s="51"/>
      <c r="X708" s="51"/>
      <c r="Y708" s="51"/>
      <c r="Z708" s="51"/>
    </row>
    <row r="709" spans="1:26" x14ac:dyDescent="0.2">
      <c r="A709" s="51"/>
      <c r="B709" s="51"/>
      <c r="C709" s="51"/>
      <c r="D709" s="51"/>
      <c r="E709" s="51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3"/>
      <c r="V709" s="51"/>
      <c r="W709" s="51"/>
      <c r="X709" s="51"/>
      <c r="Y709" s="51"/>
      <c r="Z709" s="51"/>
    </row>
    <row r="710" spans="1:26" x14ac:dyDescent="0.2">
      <c r="A710" s="51"/>
      <c r="B710" s="51"/>
      <c r="C710" s="51"/>
      <c r="D710" s="51"/>
      <c r="E710" s="51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3"/>
      <c r="V710" s="51"/>
      <c r="W710" s="51"/>
      <c r="X710" s="51"/>
      <c r="Y710" s="51"/>
      <c r="Z710" s="51"/>
    </row>
    <row r="711" spans="1:26" x14ac:dyDescent="0.2">
      <c r="A711" s="51"/>
      <c r="B711" s="51"/>
      <c r="C711" s="51"/>
      <c r="D711" s="51"/>
      <c r="E711" s="51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3"/>
      <c r="V711" s="51"/>
      <c r="W711" s="51"/>
      <c r="X711" s="51"/>
      <c r="Y711" s="51"/>
      <c r="Z711" s="51"/>
    </row>
    <row r="712" spans="1:26" x14ac:dyDescent="0.2">
      <c r="A712" s="51"/>
      <c r="B712" s="51"/>
      <c r="C712" s="51"/>
      <c r="D712" s="51"/>
      <c r="E712" s="51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3"/>
      <c r="V712" s="51"/>
      <c r="W712" s="51"/>
      <c r="X712" s="51"/>
      <c r="Y712" s="51"/>
      <c r="Z712" s="51"/>
    </row>
    <row r="713" spans="1:26" x14ac:dyDescent="0.2">
      <c r="A713" s="51"/>
      <c r="B713" s="51"/>
      <c r="C713" s="51"/>
      <c r="D713" s="51"/>
      <c r="E713" s="51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3"/>
      <c r="V713" s="51"/>
      <c r="W713" s="51"/>
      <c r="X713" s="51"/>
      <c r="Y713" s="51"/>
      <c r="Z713" s="51"/>
    </row>
    <row r="714" spans="1:26" x14ac:dyDescent="0.2">
      <c r="A714" s="51"/>
      <c r="B714" s="51"/>
      <c r="C714" s="51"/>
      <c r="D714" s="51"/>
      <c r="E714" s="51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3"/>
      <c r="V714" s="51"/>
      <c r="W714" s="51"/>
      <c r="X714" s="51"/>
      <c r="Y714" s="51"/>
      <c r="Z714" s="51"/>
    </row>
    <row r="715" spans="1:26" x14ac:dyDescent="0.2">
      <c r="A715" s="51"/>
      <c r="B715" s="51"/>
      <c r="C715" s="51"/>
      <c r="D715" s="51"/>
      <c r="E715" s="51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3"/>
      <c r="V715" s="51"/>
      <c r="W715" s="51"/>
      <c r="X715" s="51"/>
      <c r="Y715" s="51"/>
      <c r="Z715" s="51"/>
    </row>
    <row r="716" spans="1:26" x14ac:dyDescent="0.2">
      <c r="A716" s="51"/>
      <c r="B716" s="51"/>
      <c r="C716" s="51"/>
      <c r="D716" s="51"/>
      <c r="E716" s="51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3"/>
      <c r="V716" s="51"/>
      <c r="W716" s="51"/>
      <c r="X716" s="51"/>
      <c r="Y716" s="51"/>
      <c r="Z716" s="51"/>
    </row>
    <row r="717" spans="1:26" x14ac:dyDescent="0.2">
      <c r="A717" s="51"/>
      <c r="B717" s="51"/>
      <c r="C717" s="51"/>
      <c r="D717" s="51"/>
      <c r="E717" s="51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3"/>
      <c r="V717" s="51"/>
      <c r="W717" s="51"/>
      <c r="X717" s="51"/>
      <c r="Y717" s="51"/>
      <c r="Z717" s="51"/>
    </row>
    <row r="718" spans="1:26" x14ac:dyDescent="0.2">
      <c r="A718" s="51"/>
      <c r="B718" s="51"/>
      <c r="C718" s="51"/>
      <c r="D718" s="51"/>
      <c r="E718" s="51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3"/>
      <c r="V718" s="51"/>
      <c r="W718" s="51"/>
      <c r="X718" s="51"/>
      <c r="Y718" s="51"/>
      <c r="Z718" s="51"/>
    </row>
    <row r="719" spans="1:26" x14ac:dyDescent="0.2">
      <c r="A719" s="51"/>
      <c r="B719" s="51"/>
      <c r="C719" s="51"/>
      <c r="D719" s="51"/>
      <c r="E719" s="51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3"/>
      <c r="V719" s="51"/>
      <c r="W719" s="51"/>
      <c r="X719" s="51"/>
      <c r="Y719" s="51"/>
      <c r="Z719" s="51"/>
    </row>
    <row r="720" spans="1:26" x14ac:dyDescent="0.2">
      <c r="A720" s="51"/>
      <c r="B720" s="51"/>
      <c r="C720" s="51"/>
      <c r="D720" s="51"/>
      <c r="E720" s="51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3"/>
      <c r="V720" s="51"/>
      <c r="W720" s="51"/>
      <c r="X720" s="51"/>
      <c r="Y720" s="51"/>
      <c r="Z720" s="51"/>
    </row>
    <row r="721" spans="1:26" x14ac:dyDescent="0.2">
      <c r="A721" s="51"/>
      <c r="B721" s="51"/>
      <c r="C721" s="51"/>
      <c r="D721" s="51"/>
      <c r="E721" s="51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3"/>
      <c r="V721" s="51"/>
      <c r="W721" s="51"/>
      <c r="X721" s="51"/>
      <c r="Y721" s="51"/>
      <c r="Z721" s="51"/>
    </row>
    <row r="722" spans="1:26" x14ac:dyDescent="0.2">
      <c r="A722" s="51"/>
      <c r="B722" s="51"/>
      <c r="C722" s="51"/>
      <c r="D722" s="51"/>
      <c r="E722" s="51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3"/>
      <c r="V722" s="51"/>
      <c r="W722" s="51"/>
      <c r="X722" s="51"/>
      <c r="Y722" s="51"/>
      <c r="Z722" s="51"/>
    </row>
    <row r="723" spans="1:26" x14ac:dyDescent="0.2">
      <c r="A723" s="51"/>
      <c r="B723" s="51"/>
      <c r="C723" s="51"/>
      <c r="D723" s="51"/>
      <c r="E723" s="51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3"/>
      <c r="V723" s="51"/>
      <c r="W723" s="51"/>
      <c r="X723" s="51"/>
      <c r="Y723" s="51"/>
      <c r="Z723" s="51"/>
    </row>
    <row r="724" spans="1:26" x14ac:dyDescent="0.2">
      <c r="A724" s="51"/>
      <c r="B724" s="51"/>
      <c r="C724" s="51"/>
      <c r="D724" s="51"/>
      <c r="E724" s="51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3"/>
      <c r="V724" s="51"/>
      <c r="W724" s="51"/>
      <c r="X724" s="51"/>
      <c r="Y724" s="51"/>
      <c r="Z724" s="51"/>
    </row>
    <row r="725" spans="1:26" x14ac:dyDescent="0.2">
      <c r="A725" s="51"/>
      <c r="B725" s="51"/>
      <c r="C725" s="51"/>
      <c r="D725" s="51"/>
      <c r="E725" s="51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3"/>
      <c r="V725" s="51"/>
      <c r="W725" s="51"/>
      <c r="X725" s="51"/>
      <c r="Y725" s="51"/>
      <c r="Z725" s="51"/>
    </row>
    <row r="726" spans="1:26" x14ac:dyDescent="0.2">
      <c r="A726" s="51"/>
      <c r="B726" s="51"/>
      <c r="C726" s="51"/>
      <c r="D726" s="51"/>
      <c r="E726" s="51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3"/>
      <c r="V726" s="51"/>
      <c r="W726" s="51"/>
      <c r="X726" s="51"/>
      <c r="Y726" s="51"/>
      <c r="Z726" s="51"/>
    </row>
    <row r="727" spans="1:26" x14ac:dyDescent="0.2">
      <c r="A727" s="51"/>
      <c r="B727" s="51"/>
      <c r="C727" s="51"/>
      <c r="D727" s="51"/>
      <c r="E727" s="51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3"/>
      <c r="V727" s="51"/>
      <c r="W727" s="51"/>
      <c r="X727" s="51"/>
      <c r="Y727" s="51"/>
      <c r="Z727" s="51"/>
    </row>
    <row r="728" spans="1:26" x14ac:dyDescent="0.2">
      <c r="A728" s="51"/>
      <c r="B728" s="51"/>
      <c r="C728" s="51"/>
      <c r="D728" s="51"/>
      <c r="E728" s="51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3"/>
      <c r="V728" s="51"/>
      <c r="W728" s="51"/>
      <c r="X728" s="51"/>
      <c r="Y728" s="51"/>
      <c r="Z728" s="51"/>
    </row>
    <row r="729" spans="1:26" x14ac:dyDescent="0.2">
      <c r="A729" s="51"/>
      <c r="B729" s="51"/>
      <c r="C729" s="51"/>
      <c r="D729" s="51"/>
      <c r="E729" s="51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3"/>
      <c r="V729" s="51"/>
      <c r="W729" s="51"/>
      <c r="X729" s="51"/>
      <c r="Y729" s="51"/>
      <c r="Z729" s="51"/>
    </row>
    <row r="730" spans="1:26" x14ac:dyDescent="0.2">
      <c r="A730" s="51"/>
      <c r="B730" s="51"/>
      <c r="C730" s="51"/>
      <c r="D730" s="51"/>
      <c r="E730" s="51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3"/>
      <c r="V730" s="51"/>
      <c r="W730" s="51"/>
      <c r="X730" s="51"/>
      <c r="Y730" s="51"/>
      <c r="Z730" s="51"/>
    </row>
    <row r="731" spans="1:26" x14ac:dyDescent="0.2">
      <c r="A731" s="51"/>
      <c r="B731" s="51"/>
      <c r="C731" s="51"/>
      <c r="D731" s="51"/>
      <c r="E731" s="51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3"/>
      <c r="V731" s="51"/>
      <c r="W731" s="51"/>
      <c r="X731" s="51"/>
      <c r="Y731" s="51"/>
      <c r="Z731" s="51"/>
    </row>
    <row r="732" spans="1:26" x14ac:dyDescent="0.2">
      <c r="A732" s="51"/>
      <c r="B732" s="51"/>
      <c r="C732" s="51"/>
      <c r="D732" s="51"/>
      <c r="E732" s="51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3"/>
      <c r="V732" s="51"/>
      <c r="W732" s="51"/>
      <c r="X732" s="51"/>
      <c r="Y732" s="51"/>
      <c r="Z732" s="51"/>
    </row>
    <row r="733" spans="1:26" x14ac:dyDescent="0.2">
      <c r="A733" s="51"/>
      <c r="B733" s="51"/>
      <c r="C733" s="51"/>
      <c r="D733" s="51"/>
      <c r="E733" s="51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3"/>
      <c r="V733" s="51"/>
      <c r="W733" s="51"/>
      <c r="X733" s="51"/>
      <c r="Y733" s="51"/>
      <c r="Z733" s="51"/>
    </row>
    <row r="734" spans="1:26" x14ac:dyDescent="0.2">
      <c r="A734" s="51"/>
      <c r="B734" s="51"/>
      <c r="C734" s="51"/>
      <c r="D734" s="51"/>
      <c r="E734" s="51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3"/>
      <c r="V734" s="51"/>
      <c r="W734" s="51"/>
      <c r="X734" s="51"/>
      <c r="Y734" s="51"/>
      <c r="Z734" s="51"/>
    </row>
    <row r="735" spans="1:26" x14ac:dyDescent="0.2">
      <c r="A735" s="51"/>
      <c r="B735" s="51"/>
      <c r="C735" s="51"/>
      <c r="D735" s="51"/>
      <c r="E735" s="51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3"/>
      <c r="V735" s="51"/>
      <c r="W735" s="51"/>
      <c r="X735" s="51"/>
      <c r="Y735" s="51"/>
      <c r="Z735" s="51"/>
    </row>
    <row r="736" spans="1:26" x14ac:dyDescent="0.2">
      <c r="A736" s="51"/>
      <c r="B736" s="51"/>
      <c r="C736" s="51"/>
      <c r="D736" s="51"/>
      <c r="E736" s="51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3"/>
      <c r="V736" s="51"/>
      <c r="W736" s="51"/>
      <c r="X736" s="51"/>
      <c r="Y736" s="51"/>
      <c r="Z736" s="51"/>
    </row>
    <row r="737" spans="1:26" x14ac:dyDescent="0.2">
      <c r="A737" s="51"/>
      <c r="B737" s="51"/>
      <c r="C737" s="51"/>
      <c r="D737" s="51"/>
      <c r="E737" s="51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3"/>
      <c r="V737" s="51"/>
      <c r="W737" s="51"/>
      <c r="X737" s="51"/>
      <c r="Y737" s="51"/>
      <c r="Z737" s="51"/>
    </row>
    <row r="738" spans="1:26" x14ac:dyDescent="0.2">
      <c r="A738" s="51"/>
      <c r="B738" s="51"/>
      <c r="C738" s="51"/>
      <c r="D738" s="51"/>
      <c r="E738" s="51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3"/>
      <c r="V738" s="51"/>
      <c r="W738" s="51"/>
      <c r="X738" s="51"/>
      <c r="Y738" s="51"/>
      <c r="Z738" s="51"/>
    </row>
    <row r="739" spans="1:26" x14ac:dyDescent="0.2">
      <c r="A739" s="51"/>
      <c r="B739" s="51"/>
      <c r="C739" s="51"/>
      <c r="D739" s="51"/>
      <c r="E739" s="51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3"/>
      <c r="V739" s="51"/>
      <c r="W739" s="51"/>
      <c r="X739" s="51"/>
      <c r="Y739" s="51"/>
      <c r="Z739" s="51"/>
    </row>
    <row r="740" spans="1:26" x14ac:dyDescent="0.2">
      <c r="A740" s="51"/>
      <c r="B740" s="51"/>
      <c r="C740" s="51"/>
      <c r="D740" s="51"/>
      <c r="E740" s="51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3"/>
      <c r="V740" s="51"/>
      <c r="W740" s="51"/>
      <c r="X740" s="51"/>
      <c r="Y740" s="51"/>
      <c r="Z740" s="51"/>
    </row>
    <row r="741" spans="1:26" x14ac:dyDescent="0.2">
      <c r="A741" s="51"/>
      <c r="B741" s="51"/>
      <c r="C741" s="51"/>
      <c r="D741" s="51"/>
      <c r="E741" s="51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3"/>
      <c r="V741" s="51"/>
      <c r="W741" s="51"/>
      <c r="X741" s="51"/>
      <c r="Y741" s="51"/>
      <c r="Z741" s="51"/>
    </row>
    <row r="742" spans="1:26" x14ac:dyDescent="0.2">
      <c r="A742" s="51"/>
      <c r="B742" s="51"/>
      <c r="C742" s="51"/>
      <c r="D742" s="51"/>
      <c r="E742" s="51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3"/>
      <c r="V742" s="51"/>
      <c r="W742" s="51"/>
      <c r="X742" s="51"/>
      <c r="Y742" s="51"/>
      <c r="Z742" s="51"/>
    </row>
    <row r="743" spans="1:26" x14ac:dyDescent="0.2">
      <c r="A743" s="51"/>
      <c r="B743" s="51"/>
      <c r="C743" s="51"/>
      <c r="D743" s="51"/>
      <c r="E743" s="51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3"/>
      <c r="V743" s="51"/>
      <c r="W743" s="51"/>
      <c r="X743" s="51"/>
      <c r="Y743" s="51"/>
      <c r="Z743" s="51"/>
    </row>
    <row r="744" spans="1:26" x14ac:dyDescent="0.2">
      <c r="A744" s="51"/>
      <c r="B744" s="51"/>
      <c r="C744" s="51"/>
      <c r="D744" s="51"/>
      <c r="E744" s="51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3"/>
      <c r="V744" s="51"/>
      <c r="W744" s="51"/>
      <c r="X744" s="51"/>
      <c r="Y744" s="51"/>
      <c r="Z744" s="51"/>
    </row>
    <row r="745" spans="1:26" x14ac:dyDescent="0.2">
      <c r="A745" s="51"/>
      <c r="B745" s="51"/>
      <c r="C745" s="51"/>
      <c r="D745" s="51"/>
      <c r="E745" s="51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3"/>
      <c r="V745" s="51"/>
      <c r="W745" s="51"/>
      <c r="X745" s="51"/>
      <c r="Y745" s="51"/>
      <c r="Z745" s="51"/>
    </row>
    <row r="746" spans="1:26" x14ac:dyDescent="0.2">
      <c r="A746" s="51"/>
      <c r="B746" s="51"/>
      <c r="C746" s="51"/>
      <c r="D746" s="51"/>
      <c r="E746" s="51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3"/>
      <c r="V746" s="51"/>
      <c r="W746" s="51"/>
      <c r="X746" s="51"/>
      <c r="Y746" s="51"/>
      <c r="Z746" s="51"/>
    </row>
    <row r="747" spans="1:26" x14ac:dyDescent="0.2">
      <c r="A747" s="51"/>
      <c r="B747" s="51"/>
      <c r="C747" s="51"/>
      <c r="D747" s="51"/>
      <c r="E747" s="51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3"/>
      <c r="V747" s="51"/>
      <c r="W747" s="51"/>
      <c r="X747" s="51"/>
      <c r="Y747" s="51"/>
      <c r="Z747" s="51"/>
    </row>
    <row r="748" spans="1:26" x14ac:dyDescent="0.2">
      <c r="A748" s="51"/>
      <c r="B748" s="51"/>
      <c r="C748" s="51"/>
      <c r="D748" s="51"/>
      <c r="E748" s="51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3"/>
      <c r="V748" s="51"/>
      <c r="W748" s="51"/>
      <c r="X748" s="51"/>
      <c r="Y748" s="51"/>
      <c r="Z748" s="51"/>
    </row>
    <row r="749" spans="1:26" x14ac:dyDescent="0.2">
      <c r="A749" s="51"/>
      <c r="B749" s="51"/>
      <c r="C749" s="51"/>
      <c r="D749" s="51"/>
      <c r="E749" s="51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3"/>
      <c r="V749" s="51"/>
      <c r="W749" s="51"/>
      <c r="X749" s="51"/>
      <c r="Y749" s="51"/>
      <c r="Z749" s="51"/>
    </row>
    <row r="750" spans="1:26" x14ac:dyDescent="0.2">
      <c r="A750" s="51"/>
      <c r="B750" s="51"/>
      <c r="C750" s="51"/>
      <c r="D750" s="51"/>
      <c r="E750" s="51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3"/>
      <c r="V750" s="51"/>
      <c r="W750" s="51"/>
      <c r="X750" s="51"/>
      <c r="Y750" s="51"/>
      <c r="Z750" s="51"/>
    </row>
    <row r="751" spans="1:26" x14ac:dyDescent="0.2">
      <c r="A751" s="51"/>
      <c r="B751" s="51"/>
      <c r="C751" s="51"/>
      <c r="D751" s="51"/>
      <c r="E751" s="51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3"/>
      <c r="V751" s="51"/>
      <c r="W751" s="51"/>
      <c r="X751" s="51"/>
      <c r="Y751" s="51"/>
      <c r="Z751" s="51"/>
    </row>
    <row r="752" spans="1:26" x14ac:dyDescent="0.2">
      <c r="A752" s="51"/>
      <c r="B752" s="51"/>
      <c r="C752" s="51"/>
      <c r="D752" s="51"/>
      <c r="E752" s="51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3"/>
      <c r="V752" s="51"/>
      <c r="W752" s="51"/>
      <c r="X752" s="51"/>
      <c r="Y752" s="51"/>
      <c r="Z752" s="51"/>
    </row>
    <row r="753" spans="1:26" x14ac:dyDescent="0.2">
      <c r="A753" s="51"/>
      <c r="B753" s="51"/>
      <c r="C753" s="51"/>
      <c r="D753" s="51"/>
      <c r="E753" s="51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3"/>
      <c r="V753" s="51"/>
      <c r="W753" s="51"/>
      <c r="X753" s="51"/>
      <c r="Y753" s="51"/>
      <c r="Z753" s="51"/>
    </row>
    <row r="754" spans="1:26" x14ac:dyDescent="0.2">
      <c r="A754" s="51"/>
      <c r="B754" s="51"/>
      <c r="C754" s="51"/>
      <c r="D754" s="51"/>
      <c r="E754" s="51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3"/>
      <c r="V754" s="51"/>
      <c r="W754" s="51"/>
      <c r="X754" s="51"/>
      <c r="Y754" s="51"/>
      <c r="Z754" s="51"/>
    </row>
    <row r="755" spans="1:26" x14ac:dyDescent="0.2">
      <c r="A755" s="51"/>
      <c r="B755" s="51"/>
      <c r="C755" s="51"/>
      <c r="D755" s="51"/>
      <c r="E755" s="51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3"/>
      <c r="V755" s="51"/>
      <c r="W755" s="51"/>
      <c r="X755" s="51"/>
      <c r="Y755" s="51"/>
      <c r="Z755" s="51"/>
    </row>
    <row r="756" spans="1:26" x14ac:dyDescent="0.2">
      <c r="A756" s="51"/>
      <c r="B756" s="51"/>
      <c r="C756" s="51"/>
      <c r="D756" s="51"/>
      <c r="E756" s="51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3"/>
      <c r="V756" s="51"/>
      <c r="W756" s="51"/>
      <c r="X756" s="51"/>
      <c r="Y756" s="51"/>
      <c r="Z756" s="51"/>
    </row>
    <row r="757" spans="1:26" x14ac:dyDescent="0.2">
      <c r="A757" s="51"/>
      <c r="B757" s="51"/>
      <c r="C757" s="51"/>
      <c r="D757" s="51"/>
      <c r="E757" s="51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3"/>
      <c r="V757" s="51"/>
      <c r="W757" s="51"/>
      <c r="X757" s="51"/>
      <c r="Y757" s="51"/>
      <c r="Z757" s="51"/>
    </row>
    <row r="758" spans="1:26" x14ac:dyDescent="0.2">
      <c r="A758" s="51"/>
      <c r="B758" s="51"/>
      <c r="C758" s="51"/>
      <c r="D758" s="51"/>
      <c r="E758" s="51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3"/>
      <c r="V758" s="51"/>
      <c r="W758" s="51"/>
      <c r="X758" s="51"/>
      <c r="Y758" s="51"/>
      <c r="Z758" s="51"/>
    </row>
    <row r="759" spans="1:26" x14ac:dyDescent="0.2">
      <c r="A759" s="51"/>
      <c r="B759" s="51"/>
      <c r="C759" s="51"/>
      <c r="D759" s="51"/>
      <c r="E759" s="51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3"/>
      <c r="V759" s="51"/>
      <c r="W759" s="51"/>
      <c r="X759" s="51"/>
      <c r="Y759" s="51"/>
      <c r="Z759" s="51"/>
    </row>
    <row r="760" spans="1:26" x14ac:dyDescent="0.2">
      <c r="A760" s="51"/>
      <c r="B760" s="51"/>
      <c r="C760" s="51"/>
      <c r="D760" s="51"/>
      <c r="E760" s="51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3"/>
      <c r="V760" s="51"/>
      <c r="W760" s="51"/>
      <c r="X760" s="51"/>
      <c r="Y760" s="51"/>
      <c r="Z760" s="51"/>
    </row>
    <row r="761" spans="1:26" x14ac:dyDescent="0.2">
      <c r="A761" s="51"/>
      <c r="B761" s="51"/>
      <c r="C761" s="51"/>
      <c r="D761" s="51"/>
      <c r="E761" s="51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3"/>
      <c r="V761" s="51"/>
      <c r="W761" s="51"/>
      <c r="X761" s="51"/>
      <c r="Y761" s="51"/>
      <c r="Z761" s="51"/>
    </row>
    <row r="762" spans="1:26" x14ac:dyDescent="0.2">
      <c r="A762" s="51"/>
      <c r="B762" s="51"/>
      <c r="C762" s="51"/>
      <c r="D762" s="51"/>
      <c r="E762" s="51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3"/>
      <c r="V762" s="51"/>
      <c r="W762" s="51"/>
      <c r="X762" s="51"/>
      <c r="Y762" s="51"/>
      <c r="Z762" s="51"/>
    </row>
    <row r="763" spans="1:26" x14ac:dyDescent="0.2">
      <c r="A763" s="51"/>
      <c r="B763" s="51"/>
      <c r="C763" s="51"/>
      <c r="D763" s="51"/>
      <c r="E763" s="51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3"/>
      <c r="V763" s="51"/>
      <c r="W763" s="51"/>
      <c r="X763" s="51"/>
      <c r="Y763" s="51"/>
      <c r="Z763" s="51"/>
    </row>
    <row r="764" spans="1:26" x14ac:dyDescent="0.2">
      <c r="A764" s="51"/>
      <c r="B764" s="51"/>
      <c r="C764" s="51"/>
      <c r="D764" s="51"/>
      <c r="E764" s="51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3"/>
      <c r="V764" s="51"/>
      <c r="W764" s="51"/>
      <c r="X764" s="51"/>
      <c r="Y764" s="51"/>
      <c r="Z764" s="51"/>
    </row>
    <row r="765" spans="1:26" x14ac:dyDescent="0.2">
      <c r="A765" s="51"/>
      <c r="B765" s="51"/>
      <c r="C765" s="51"/>
      <c r="D765" s="51"/>
      <c r="E765" s="51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3"/>
      <c r="V765" s="51"/>
      <c r="W765" s="51"/>
      <c r="X765" s="51"/>
      <c r="Y765" s="51"/>
      <c r="Z765" s="51"/>
    </row>
    <row r="766" spans="1:26" x14ac:dyDescent="0.2">
      <c r="A766" s="51"/>
      <c r="B766" s="51"/>
      <c r="C766" s="51"/>
      <c r="D766" s="51"/>
      <c r="E766" s="51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3"/>
      <c r="V766" s="51"/>
      <c r="W766" s="51"/>
      <c r="X766" s="51"/>
      <c r="Y766" s="51"/>
      <c r="Z766" s="51"/>
    </row>
    <row r="767" spans="1:26" x14ac:dyDescent="0.2">
      <c r="A767" s="51"/>
      <c r="B767" s="51"/>
      <c r="C767" s="51"/>
      <c r="D767" s="51"/>
      <c r="E767" s="51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3"/>
      <c r="V767" s="51"/>
      <c r="W767" s="51"/>
      <c r="X767" s="51"/>
      <c r="Y767" s="51"/>
      <c r="Z767" s="51"/>
    </row>
    <row r="768" spans="1:26" x14ac:dyDescent="0.2">
      <c r="A768" s="51"/>
      <c r="B768" s="51"/>
      <c r="C768" s="51"/>
      <c r="D768" s="51"/>
      <c r="E768" s="51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3"/>
      <c r="V768" s="51"/>
      <c r="W768" s="51"/>
      <c r="X768" s="51"/>
      <c r="Y768" s="51"/>
      <c r="Z768" s="51"/>
    </row>
    <row r="769" spans="1:26" x14ac:dyDescent="0.2">
      <c r="A769" s="51"/>
      <c r="B769" s="51"/>
      <c r="C769" s="51"/>
      <c r="D769" s="51"/>
      <c r="E769" s="51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3"/>
      <c r="V769" s="51"/>
      <c r="W769" s="51"/>
      <c r="X769" s="51"/>
      <c r="Y769" s="51"/>
      <c r="Z769" s="51"/>
    </row>
    <row r="770" spans="1:26" x14ac:dyDescent="0.2">
      <c r="A770" s="51"/>
      <c r="B770" s="51"/>
      <c r="C770" s="51"/>
      <c r="D770" s="51"/>
      <c r="E770" s="51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3"/>
      <c r="V770" s="51"/>
      <c r="W770" s="51"/>
      <c r="X770" s="51"/>
      <c r="Y770" s="51"/>
      <c r="Z770" s="51"/>
    </row>
    <row r="771" spans="1:26" x14ac:dyDescent="0.2">
      <c r="A771" s="51"/>
      <c r="B771" s="51"/>
      <c r="C771" s="51"/>
      <c r="D771" s="51"/>
      <c r="E771" s="51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3"/>
      <c r="V771" s="51"/>
      <c r="W771" s="51"/>
      <c r="X771" s="51"/>
      <c r="Y771" s="51"/>
      <c r="Z771" s="51"/>
    </row>
    <row r="772" spans="1:26" x14ac:dyDescent="0.2">
      <c r="A772" s="51"/>
      <c r="B772" s="51"/>
      <c r="C772" s="51"/>
      <c r="D772" s="51"/>
      <c r="E772" s="51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3"/>
      <c r="V772" s="51"/>
      <c r="W772" s="51"/>
      <c r="X772" s="51"/>
      <c r="Y772" s="51"/>
      <c r="Z772" s="51"/>
    </row>
    <row r="773" spans="1:26" x14ac:dyDescent="0.2">
      <c r="A773" s="51"/>
      <c r="B773" s="51"/>
      <c r="C773" s="51"/>
      <c r="D773" s="51"/>
      <c r="E773" s="51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3"/>
      <c r="V773" s="51"/>
      <c r="W773" s="51"/>
      <c r="X773" s="51"/>
      <c r="Y773" s="51"/>
      <c r="Z773" s="51"/>
    </row>
    <row r="774" spans="1:26" x14ac:dyDescent="0.2">
      <c r="A774" s="51"/>
      <c r="B774" s="51"/>
      <c r="C774" s="51"/>
      <c r="D774" s="51"/>
      <c r="E774" s="51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3"/>
      <c r="V774" s="51"/>
      <c r="W774" s="51"/>
      <c r="X774" s="51"/>
      <c r="Y774" s="51"/>
      <c r="Z774" s="51"/>
    </row>
    <row r="775" spans="1:26" x14ac:dyDescent="0.2">
      <c r="A775" s="51"/>
      <c r="B775" s="51"/>
      <c r="C775" s="51"/>
      <c r="D775" s="51"/>
      <c r="E775" s="51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3"/>
      <c r="V775" s="51"/>
      <c r="W775" s="51"/>
      <c r="X775" s="51"/>
      <c r="Y775" s="51"/>
      <c r="Z775" s="51"/>
    </row>
    <row r="776" spans="1:26" x14ac:dyDescent="0.2">
      <c r="A776" s="51"/>
      <c r="B776" s="51"/>
      <c r="C776" s="51"/>
      <c r="D776" s="51"/>
      <c r="E776" s="51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3"/>
      <c r="V776" s="51"/>
      <c r="W776" s="51"/>
      <c r="X776" s="51"/>
      <c r="Y776" s="51"/>
      <c r="Z776" s="51"/>
    </row>
    <row r="777" spans="1:26" x14ac:dyDescent="0.2">
      <c r="A777" s="51"/>
      <c r="B777" s="51"/>
      <c r="C777" s="51"/>
      <c r="D777" s="51"/>
      <c r="E777" s="51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3"/>
      <c r="V777" s="51"/>
      <c r="W777" s="51"/>
      <c r="X777" s="51"/>
      <c r="Y777" s="51"/>
      <c r="Z777" s="51"/>
    </row>
    <row r="778" spans="1:26" x14ac:dyDescent="0.2">
      <c r="A778" s="51"/>
      <c r="B778" s="51"/>
      <c r="C778" s="51"/>
      <c r="D778" s="51"/>
      <c r="E778" s="51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3"/>
      <c r="V778" s="51"/>
      <c r="W778" s="51"/>
      <c r="X778" s="51"/>
      <c r="Y778" s="51"/>
      <c r="Z778" s="51"/>
    </row>
    <row r="779" spans="1:26" x14ac:dyDescent="0.2">
      <c r="A779" s="51"/>
      <c r="B779" s="51"/>
      <c r="C779" s="51"/>
      <c r="D779" s="51"/>
      <c r="E779" s="51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3"/>
      <c r="V779" s="51"/>
      <c r="W779" s="51"/>
      <c r="X779" s="51"/>
      <c r="Y779" s="51"/>
      <c r="Z779" s="51"/>
    </row>
    <row r="780" spans="1:26" x14ac:dyDescent="0.2">
      <c r="A780" s="51"/>
      <c r="B780" s="51"/>
      <c r="C780" s="51"/>
      <c r="D780" s="51"/>
      <c r="E780" s="51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3"/>
      <c r="V780" s="51"/>
      <c r="W780" s="51"/>
      <c r="X780" s="51"/>
      <c r="Y780" s="51"/>
      <c r="Z780" s="51"/>
    </row>
    <row r="781" spans="1:26" x14ac:dyDescent="0.2">
      <c r="A781" s="51"/>
      <c r="B781" s="51"/>
      <c r="C781" s="51"/>
      <c r="D781" s="51"/>
      <c r="E781" s="51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3"/>
      <c r="V781" s="51"/>
      <c r="W781" s="51"/>
      <c r="X781" s="51"/>
      <c r="Y781" s="51"/>
      <c r="Z781" s="51"/>
    </row>
    <row r="782" spans="1:26" x14ac:dyDescent="0.2">
      <c r="A782" s="51"/>
      <c r="B782" s="51"/>
      <c r="C782" s="51"/>
      <c r="D782" s="51"/>
      <c r="E782" s="51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3"/>
      <c r="V782" s="51"/>
      <c r="W782" s="51"/>
      <c r="X782" s="51"/>
      <c r="Y782" s="51"/>
      <c r="Z782" s="51"/>
    </row>
    <row r="783" spans="1:26" x14ac:dyDescent="0.2">
      <c r="A783" s="51"/>
      <c r="B783" s="51"/>
      <c r="C783" s="51"/>
      <c r="D783" s="51"/>
      <c r="E783" s="51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3"/>
      <c r="V783" s="51"/>
      <c r="W783" s="51"/>
      <c r="X783" s="51"/>
      <c r="Y783" s="51"/>
      <c r="Z783" s="51"/>
    </row>
    <row r="784" spans="1:26" x14ac:dyDescent="0.2">
      <c r="A784" s="51"/>
      <c r="B784" s="51"/>
      <c r="C784" s="51"/>
      <c r="D784" s="51"/>
      <c r="E784" s="51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3"/>
      <c r="V784" s="51"/>
      <c r="W784" s="51"/>
      <c r="X784" s="51"/>
      <c r="Y784" s="51"/>
      <c r="Z784" s="51"/>
    </row>
    <row r="785" spans="1:26" x14ac:dyDescent="0.2">
      <c r="A785" s="51"/>
      <c r="B785" s="51"/>
      <c r="C785" s="51"/>
      <c r="D785" s="51"/>
      <c r="E785" s="51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3"/>
      <c r="V785" s="51"/>
      <c r="W785" s="51"/>
      <c r="X785" s="51"/>
      <c r="Y785" s="51"/>
      <c r="Z785" s="51"/>
    </row>
    <row r="786" spans="1:26" x14ac:dyDescent="0.2">
      <c r="A786" s="51"/>
      <c r="B786" s="51"/>
      <c r="C786" s="51"/>
      <c r="D786" s="51"/>
      <c r="E786" s="51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3"/>
      <c r="V786" s="51"/>
      <c r="W786" s="51"/>
      <c r="X786" s="51"/>
      <c r="Y786" s="51"/>
      <c r="Z786" s="51"/>
    </row>
    <row r="787" spans="1:26" x14ac:dyDescent="0.2">
      <c r="A787" s="51"/>
      <c r="B787" s="51"/>
      <c r="C787" s="51"/>
      <c r="D787" s="51"/>
      <c r="E787" s="51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3"/>
      <c r="V787" s="51"/>
      <c r="W787" s="51"/>
      <c r="X787" s="51"/>
      <c r="Y787" s="51"/>
      <c r="Z787" s="51"/>
    </row>
    <row r="788" spans="1:26" x14ac:dyDescent="0.2">
      <c r="A788" s="51"/>
      <c r="B788" s="51"/>
      <c r="C788" s="51"/>
      <c r="D788" s="51"/>
      <c r="E788" s="51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3"/>
      <c r="V788" s="51"/>
      <c r="W788" s="51"/>
      <c r="X788" s="51"/>
      <c r="Y788" s="51"/>
      <c r="Z788" s="51"/>
    </row>
    <row r="789" spans="1:26" x14ac:dyDescent="0.2">
      <c r="A789" s="51"/>
      <c r="B789" s="51"/>
      <c r="C789" s="51"/>
      <c r="D789" s="51"/>
      <c r="E789" s="51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3"/>
      <c r="V789" s="51"/>
      <c r="W789" s="51"/>
      <c r="X789" s="51"/>
      <c r="Y789" s="51"/>
      <c r="Z789" s="51"/>
    </row>
    <row r="790" spans="1:26" x14ac:dyDescent="0.2">
      <c r="A790" s="51"/>
      <c r="B790" s="51"/>
      <c r="C790" s="51"/>
      <c r="D790" s="51"/>
      <c r="E790" s="51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3"/>
      <c r="V790" s="51"/>
      <c r="W790" s="51"/>
      <c r="X790" s="51"/>
      <c r="Y790" s="51"/>
      <c r="Z790" s="51"/>
    </row>
    <row r="791" spans="1:26" x14ac:dyDescent="0.2">
      <c r="A791" s="51"/>
      <c r="B791" s="51"/>
      <c r="C791" s="51"/>
      <c r="D791" s="51"/>
      <c r="E791" s="51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3"/>
      <c r="V791" s="51"/>
      <c r="W791" s="51"/>
      <c r="X791" s="51"/>
      <c r="Y791" s="51"/>
      <c r="Z791" s="51"/>
    </row>
    <row r="792" spans="1:26" x14ac:dyDescent="0.2">
      <c r="A792" s="51"/>
      <c r="B792" s="51"/>
      <c r="C792" s="51"/>
      <c r="D792" s="51"/>
      <c r="E792" s="51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3"/>
      <c r="V792" s="51"/>
      <c r="W792" s="51"/>
      <c r="X792" s="51"/>
      <c r="Y792" s="51"/>
      <c r="Z792" s="51"/>
    </row>
    <row r="793" spans="1:26" x14ac:dyDescent="0.2">
      <c r="A793" s="51"/>
      <c r="B793" s="51"/>
      <c r="C793" s="51"/>
      <c r="D793" s="51"/>
      <c r="E793" s="51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3"/>
      <c r="V793" s="51"/>
      <c r="W793" s="51"/>
      <c r="X793" s="51"/>
      <c r="Y793" s="51"/>
      <c r="Z793" s="51"/>
    </row>
    <row r="794" spans="1:26" x14ac:dyDescent="0.2">
      <c r="A794" s="51"/>
      <c r="B794" s="51"/>
      <c r="C794" s="51"/>
      <c r="D794" s="51"/>
      <c r="E794" s="51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3"/>
      <c r="V794" s="51"/>
      <c r="W794" s="51"/>
      <c r="X794" s="51"/>
      <c r="Y794" s="51"/>
      <c r="Z794" s="51"/>
    </row>
    <row r="795" spans="1:26" x14ac:dyDescent="0.2">
      <c r="A795" s="51"/>
      <c r="B795" s="51"/>
      <c r="C795" s="51"/>
      <c r="D795" s="51"/>
      <c r="E795" s="51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3"/>
      <c r="V795" s="51"/>
      <c r="W795" s="51"/>
      <c r="X795" s="51"/>
      <c r="Y795" s="51"/>
      <c r="Z795" s="51"/>
    </row>
    <row r="796" spans="1:26" x14ac:dyDescent="0.2">
      <c r="A796" s="51"/>
      <c r="B796" s="51"/>
      <c r="C796" s="51"/>
      <c r="D796" s="51"/>
      <c r="E796" s="51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3"/>
      <c r="V796" s="51"/>
      <c r="W796" s="51"/>
      <c r="X796" s="51"/>
      <c r="Y796" s="51"/>
      <c r="Z796" s="51"/>
    </row>
    <row r="797" spans="1:26" x14ac:dyDescent="0.2">
      <c r="A797" s="51"/>
      <c r="B797" s="51"/>
      <c r="C797" s="51"/>
      <c r="D797" s="51"/>
      <c r="E797" s="51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3"/>
      <c r="V797" s="51"/>
      <c r="W797" s="51"/>
      <c r="X797" s="51"/>
      <c r="Y797" s="51"/>
      <c r="Z797" s="51"/>
    </row>
    <row r="798" spans="1:26" x14ac:dyDescent="0.2">
      <c r="A798" s="51"/>
      <c r="B798" s="51"/>
      <c r="C798" s="51"/>
      <c r="D798" s="51"/>
      <c r="E798" s="51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3"/>
      <c r="V798" s="51"/>
      <c r="W798" s="51"/>
      <c r="X798" s="51"/>
      <c r="Y798" s="51"/>
      <c r="Z798" s="51"/>
    </row>
    <row r="799" spans="1:26" x14ac:dyDescent="0.2">
      <c r="A799" s="51"/>
      <c r="B799" s="51"/>
      <c r="C799" s="51"/>
      <c r="D799" s="51"/>
      <c r="E799" s="51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3"/>
      <c r="V799" s="51"/>
      <c r="W799" s="51"/>
      <c r="X799" s="51"/>
      <c r="Y799" s="51"/>
      <c r="Z799" s="51"/>
    </row>
    <row r="800" spans="1:26" x14ac:dyDescent="0.2">
      <c r="A800" s="51"/>
      <c r="B800" s="51"/>
      <c r="C800" s="51"/>
      <c r="D800" s="51"/>
      <c r="E800" s="51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3"/>
      <c r="V800" s="51"/>
      <c r="W800" s="51"/>
      <c r="X800" s="51"/>
      <c r="Y800" s="51"/>
      <c r="Z800" s="51"/>
    </row>
    <row r="801" spans="1:26" x14ac:dyDescent="0.2">
      <c r="A801" s="51"/>
      <c r="B801" s="51"/>
      <c r="C801" s="51"/>
      <c r="D801" s="51"/>
      <c r="E801" s="51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3"/>
      <c r="V801" s="51"/>
      <c r="W801" s="51"/>
      <c r="X801" s="51"/>
      <c r="Y801" s="51"/>
      <c r="Z801" s="51"/>
    </row>
    <row r="802" spans="1:26" x14ac:dyDescent="0.2">
      <c r="A802" s="51"/>
      <c r="B802" s="51"/>
      <c r="C802" s="51"/>
      <c r="D802" s="51"/>
      <c r="E802" s="51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3"/>
      <c r="V802" s="51"/>
      <c r="W802" s="51"/>
      <c r="X802" s="51"/>
      <c r="Y802" s="51"/>
      <c r="Z802" s="51"/>
    </row>
    <row r="803" spans="1:26" x14ac:dyDescent="0.2">
      <c r="A803" s="51"/>
      <c r="B803" s="51"/>
      <c r="C803" s="51"/>
      <c r="D803" s="51"/>
      <c r="E803" s="51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3"/>
      <c r="V803" s="51"/>
      <c r="W803" s="51"/>
      <c r="X803" s="51"/>
      <c r="Y803" s="51"/>
      <c r="Z803" s="51"/>
    </row>
    <row r="804" spans="1:26" x14ac:dyDescent="0.2">
      <c r="A804" s="51"/>
      <c r="B804" s="51"/>
      <c r="C804" s="51"/>
      <c r="D804" s="51"/>
      <c r="E804" s="51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3"/>
      <c r="V804" s="51"/>
      <c r="W804" s="51"/>
      <c r="X804" s="51"/>
      <c r="Y804" s="51"/>
      <c r="Z804" s="51"/>
    </row>
    <row r="805" spans="1:26" x14ac:dyDescent="0.2">
      <c r="A805" s="51"/>
      <c r="B805" s="51"/>
      <c r="C805" s="51"/>
      <c r="D805" s="51"/>
      <c r="E805" s="51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3"/>
      <c r="V805" s="51"/>
      <c r="W805" s="51"/>
      <c r="X805" s="51"/>
      <c r="Y805" s="51"/>
      <c r="Z805" s="51"/>
    </row>
    <row r="806" spans="1:26" x14ac:dyDescent="0.2">
      <c r="A806" s="51"/>
      <c r="B806" s="51"/>
      <c r="C806" s="51"/>
      <c r="D806" s="51"/>
      <c r="E806" s="51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3"/>
      <c r="V806" s="51"/>
      <c r="W806" s="51"/>
      <c r="X806" s="51"/>
      <c r="Y806" s="51"/>
      <c r="Z806" s="51"/>
    </row>
    <row r="807" spans="1:26" x14ac:dyDescent="0.2">
      <c r="A807" s="51"/>
      <c r="B807" s="51"/>
      <c r="C807" s="51"/>
      <c r="D807" s="51"/>
      <c r="E807" s="51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3"/>
      <c r="V807" s="51"/>
      <c r="W807" s="51"/>
      <c r="X807" s="51"/>
      <c r="Y807" s="51"/>
      <c r="Z807" s="51"/>
    </row>
    <row r="808" spans="1:26" x14ac:dyDescent="0.2">
      <c r="A808" s="51"/>
      <c r="B808" s="51"/>
      <c r="C808" s="51"/>
      <c r="D808" s="51"/>
      <c r="E808" s="51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3"/>
      <c r="V808" s="51"/>
      <c r="W808" s="51"/>
      <c r="X808" s="51"/>
      <c r="Y808" s="51"/>
      <c r="Z808" s="51"/>
    </row>
    <row r="809" spans="1:26" x14ac:dyDescent="0.2">
      <c r="A809" s="51"/>
      <c r="B809" s="51"/>
      <c r="C809" s="51"/>
      <c r="D809" s="51"/>
      <c r="E809" s="51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3"/>
      <c r="V809" s="51"/>
      <c r="W809" s="51"/>
      <c r="X809" s="51"/>
      <c r="Y809" s="51"/>
      <c r="Z809" s="51"/>
    </row>
    <row r="810" spans="1:26" x14ac:dyDescent="0.2">
      <c r="A810" s="51"/>
      <c r="B810" s="51"/>
      <c r="C810" s="51"/>
      <c r="D810" s="51"/>
      <c r="E810" s="51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3"/>
      <c r="V810" s="51"/>
      <c r="W810" s="51"/>
      <c r="X810" s="51"/>
      <c r="Y810" s="51"/>
      <c r="Z810" s="51"/>
    </row>
    <row r="811" spans="1:26" x14ac:dyDescent="0.2">
      <c r="A811" s="51"/>
      <c r="B811" s="51"/>
      <c r="C811" s="51"/>
      <c r="D811" s="51"/>
      <c r="E811" s="51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3"/>
      <c r="V811" s="51"/>
      <c r="W811" s="51"/>
      <c r="X811" s="51"/>
      <c r="Y811" s="51"/>
      <c r="Z811" s="51"/>
    </row>
    <row r="812" spans="1:26" x14ac:dyDescent="0.2">
      <c r="A812" s="51"/>
      <c r="B812" s="51"/>
      <c r="C812" s="51"/>
      <c r="D812" s="51"/>
      <c r="E812" s="51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3"/>
      <c r="V812" s="51"/>
      <c r="W812" s="51"/>
      <c r="X812" s="51"/>
      <c r="Y812" s="51"/>
      <c r="Z812" s="51"/>
    </row>
    <row r="813" spans="1:26" x14ac:dyDescent="0.2">
      <c r="A813" s="51"/>
      <c r="B813" s="51"/>
      <c r="C813" s="51"/>
      <c r="D813" s="51"/>
      <c r="E813" s="51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3"/>
      <c r="V813" s="51"/>
      <c r="W813" s="51"/>
      <c r="X813" s="51"/>
      <c r="Y813" s="51"/>
      <c r="Z813" s="51"/>
    </row>
    <row r="814" spans="1:26" x14ac:dyDescent="0.2">
      <c r="A814" s="51"/>
      <c r="B814" s="51"/>
      <c r="C814" s="51"/>
      <c r="D814" s="51"/>
      <c r="E814" s="51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3"/>
      <c r="V814" s="51"/>
      <c r="W814" s="51"/>
      <c r="X814" s="51"/>
      <c r="Y814" s="51"/>
      <c r="Z814" s="51"/>
    </row>
    <row r="815" spans="1:26" x14ac:dyDescent="0.2">
      <c r="A815" s="51"/>
      <c r="B815" s="51"/>
      <c r="C815" s="51"/>
      <c r="D815" s="51"/>
      <c r="E815" s="51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3"/>
      <c r="V815" s="51"/>
      <c r="W815" s="51"/>
      <c r="X815" s="51"/>
      <c r="Y815" s="51"/>
      <c r="Z815" s="51"/>
    </row>
    <row r="816" spans="1:26" x14ac:dyDescent="0.2">
      <c r="A816" s="51"/>
      <c r="B816" s="51"/>
      <c r="C816" s="51"/>
      <c r="D816" s="51"/>
      <c r="E816" s="51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3"/>
      <c r="V816" s="51"/>
      <c r="W816" s="51"/>
      <c r="X816" s="51"/>
      <c r="Y816" s="51"/>
      <c r="Z816" s="51"/>
    </row>
    <row r="817" spans="1:26" x14ac:dyDescent="0.2">
      <c r="A817" s="51"/>
      <c r="B817" s="51"/>
      <c r="C817" s="51"/>
      <c r="D817" s="51"/>
      <c r="E817" s="51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3"/>
      <c r="V817" s="51"/>
      <c r="W817" s="51"/>
      <c r="X817" s="51"/>
      <c r="Y817" s="51"/>
      <c r="Z817" s="51"/>
    </row>
    <row r="818" spans="1:26" x14ac:dyDescent="0.2">
      <c r="A818" s="51"/>
      <c r="B818" s="51"/>
      <c r="C818" s="51"/>
      <c r="D818" s="51"/>
      <c r="E818" s="51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3"/>
      <c r="V818" s="51"/>
      <c r="W818" s="51"/>
      <c r="X818" s="51"/>
      <c r="Y818" s="51"/>
      <c r="Z818" s="51"/>
    </row>
    <row r="819" spans="1:26" x14ac:dyDescent="0.2">
      <c r="A819" s="51"/>
      <c r="B819" s="51"/>
      <c r="C819" s="51"/>
      <c r="D819" s="51"/>
      <c r="E819" s="51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3"/>
      <c r="V819" s="51"/>
      <c r="W819" s="51"/>
      <c r="X819" s="51"/>
      <c r="Y819" s="51"/>
      <c r="Z819" s="51"/>
    </row>
    <row r="820" spans="1:26" x14ac:dyDescent="0.2">
      <c r="A820" s="51"/>
      <c r="B820" s="51"/>
      <c r="C820" s="51"/>
      <c r="D820" s="51"/>
      <c r="E820" s="51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3"/>
      <c r="V820" s="51"/>
      <c r="W820" s="51"/>
      <c r="X820" s="51"/>
      <c r="Y820" s="51"/>
      <c r="Z820" s="51"/>
    </row>
    <row r="821" spans="1:26" x14ac:dyDescent="0.2">
      <c r="A821" s="51"/>
      <c r="B821" s="51"/>
      <c r="C821" s="51"/>
      <c r="D821" s="51"/>
      <c r="E821" s="51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3"/>
      <c r="V821" s="51"/>
      <c r="W821" s="51"/>
      <c r="X821" s="51"/>
      <c r="Y821" s="51"/>
      <c r="Z821" s="51"/>
    </row>
    <row r="822" spans="1:26" x14ac:dyDescent="0.2">
      <c r="A822" s="51"/>
      <c r="B822" s="51"/>
      <c r="C822" s="51"/>
      <c r="D822" s="51"/>
      <c r="E822" s="51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3"/>
      <c r="V822" s="51"/>
      <c r="W822" s="51"/>
      <c r="X822" s="51"/>
      <c r="Y822" s="51"/>
      <c r="Z822" s="51"/>
    </row>
    <row r="823" spans="1:26" x14ac:dyDescent="0.2">
      <c r="A823" s="51"/>
      <c r="B823" s="51"/>
      <c r="C823" s="51"/>
      <c r="D823" s="51"/>
      <c r="E823" s="51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3"/>
      <c r="V823" s="51"/>
      <c r="W823" s="51"/>
      <c r="X823" s="51"/>
      <c r="Y823" s="51"/>
      <c r="Z823" s="51"/>
    </row>
    <row r="824" spans="1:26" x14ac:dyDescent="0.2">
      <c r="A824" s="51"/>
      <c r="B824" s="51"/>
      <c r="C824" s="51"/>
      <c r="D824" s="51"/>
      <c r="E824" s="51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3"/>
      <c r="V824" s="51"/>
      <c r="W824" s="51"/>
      <c r="X824" s="51"/>
      <c r="Y824" s="51"/>
      <c r="Z824" s="51"/>
    </row>
    <row r="825" spans="1:26" x14ac:dyDescent="0.2">
      <c r="A825" s="51"/>
      <c r="B825" s="51"/>
      <c r="C825" s="51"/>
      <c r="D825" s="51"/>
      <c r="E825" s="51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3"/>
      <c r="V825" s="51"/>
      <c r="W825" s="51"/>
      <c r="X825" s="51"/>
      <c r="Y825" s="51"/>
      <c r="Z825" s="51"/>
    </row>
    <row r="826" spans="1:26" x14ac:dyDescent="0.2">
      <c r="A826" s="51"/>
      <c r="B826" s="51"/>
      <c r="C826" s="51"/>
      <c r="D826" s="51"/>
      <c r="E826" s="51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3"/>
      <c r="V826" s="51"/>
      <c r="W826" s="51"/>
      <c r="X826" s="51"/>
      <c r="Y826" s="51"/>
      <c r="Z826" s="51"/>
    </row>
    <row r="827" spans="1:26" x14ac:dyDescent="0.2">
      <c r="A827" s="51"/>
      <c r="B827" s="51"/>
      <c r="C827" s="51"/>
      <c r="D827" s="51"/>
      <c r="E827" s="51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3"/>
      <c r="V827" s="51"/>
      <c r="W827" s="51"/>
      <c r="X827" s="51"/>
      <c r="Y827" s="51"/>
      <c r="Z827" s="51"/>
    </row>
    <row r="828" spans="1:26" x14ac:dyDescent="0.2">
      <c r="A828" s="51"/>
      <c r="B828" s="51"/>
      <c r="C828" s="51"/>
      <c r="D828" s="51"/>
      <c r="E828" s="51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3"/>
      <c r="V828" s="51"/>
      <c r="W828" s="51"/>
      <c r="X828" s="51"/>
      <c r="Y828" s="51"/>
      <c r="Z828" s="51"/>
    </row>
    <row r="829" spans="1:26" x14ac:dyDescent="0.2">
      <c r="A829" s="51"/>
      <c r="B829" s="51"/>
      <c r="C829" s="51"/>
      <c r="D829" s="51"/>
      <c r="E829" s="51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3"/>
      <c r="V829" s="51"/>
      <c r="W829" s="51"/>
      <c r="X829" s="51"/>
      <c r="Y829" s="51"/>
      <c r="Z829" s="51"/>
    </row>
    <row r="830" spans="1:26" x14ac:dyDescent="0.2">
      <c r="A830" s="51"/>
      <c r="B830" s="51"/>
      <c r="C830" s="51"/>
      <c r="D830" s="51"/>
      <c r="E830" s="51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3"/>
      <c r="V830" s="51"/>
      <c r="W830" s="51"/>
      <c r="X830" s="51"/>
      <c r="Y830" s="51"/>
      <c r="Z830" s="51"/>
    </row>
    <row r="831" spans="1:26" x14ac:dyDescent="0.2">
      <c r="A831" s="51"/>
      <c r="B831" s="51"/>
      <c r="C831" s="51"/>
      <c r="D831" s="51"/>
      <c r="E831" s="51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3"/>
      <c r="V831" s="51"/>
      <c r="W831" s="51"/>
      <c r="X831" s="51"/>
      <c r="Y831" s="51"/>
      <c r="Z831" s="51"/>
    </row>
    <row r="832" spans="1:26" x14ac:dyDescent="0.2">
      <c r="A832" s="51"/>
      <c r="B832" s="51"/>
      <c r="C832" s="51"/>
      <c r="D832" s="51"/>
      <c r="E832" s="51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3"/>
      <c r="V832" s="51"/>
      <c r="W832" s="51"/>
      <c r="X832" s="51"/>
      <c r="Y832" s="51"/>
      <c r="Z832" s="51"/>
    </row>
    <row r="833" spans="1:26" x14ac:dyDescent="0.2">
      <c r="A833" s="51"/>
      <c r="B833" s="51"/>
      <c r="C833" s="51"/>
      <c r="D833" s="51"/>
      <c r="E833" s="51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3"/>
      <c r="V833" s="51"/>
      <c r="W833" s="51"/>
      <c r="X833" s="51"/>
      <c r="Y833" s="51"/>
      <c r="Z833" s="51"/>
    </row>
    <row r="834" spans="1:26" x14ac:dyDescent="0.2">
      <c r="A834" s="51"/>
      <c r="B834" s="51"/>
      <c r="C834" s="51"/>
      <c r="D834" s="51"/>
      <c r="E834" s="51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3"/>
      <c r="V834" s="51"/>
      <c r="W834" s="51"/>
      <c r="X834" s="51"/>
      <c r="Y834" s="51"/>
      <c r="Z834" s="51"/>
    </row>
    <row r="835" spans="1:26" x14ac:dyDescent="0.2">
      <c r="A835" s="51"/>
      <c r="B835" s="51"/>
      <c r="C835" s="51"/>
      <c r="D835" s="51"/>
      <c r="E835" s="51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3"/>
      <c r="V835" s="51"/>
      <c r="W835" s="51"/>
      <c r="X835" s="51"/>
      <c r="Y835" s="51"/>
      <c r="Z835" s="51"/>
    </row>
    <row r="836" spans="1:26" x14ac:dyDescent="0.2">
      <c r="A836" s="51"/>
      <c r="B836" s="51"/>
      <c r="C836" s="51"/>
      <c r="D836" s="51"/>
      <c r="E836" s="51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3"/>
      <c r="V836" s="51"/>
      <c r="W836" s="51"/>
      <c r="X836" s="51"/>
      <c r="Y836" s="51"/>
      <c r="Z836" s="51"/>
    </row>
    <row r="837" spans="1:26" x14ac:dyDescent="0.2">
      <c r="A837" s="51"/>
      <c r="B837" s="51"/>
      <c r="C837" s="51"/>
      <c r="D837" s="51"/>
      <c r="E837" s="51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3"/>
      <c r="V837" s="51"/>
      <c r="W837" s="51"/>
      <c r="X837" s="51"/>
      <c r="Y837" s="51"/>
      <c r="Z837" s="51"/>
    </row>
    <row r="838" spans="1:26" x14ac:dyDescent="0.2">
      <c r="A838" s="51"/>
      <c r="B838" s="51"/>
      <c r="C838" s="51"/>
      <c r="D838" s="51"/>
      <c r="E838" s="51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3"/>
      <c r="V838" s="51"/>
      <c r="W838" s="51"/>
      <c r="X838" s="51"/>
      <c r="Y838" s="51"/>
      <c r="Z838" s="51"/>
    </row>
    <row r="839" spans="1:26" x14ac:dyDescent="0.2">
      <c r="A839" s="51"/>
      <c r="B839" s="51"/>
      <c r="C839" s="51"/>
      <c r="D839" s="51"/>
      <c r="E839" s="51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3"/>
      <c r="V839" s="51"/>
      <c r="W839" s="51"/>
      <c r="X839" s="51"/>
      <c r="Y839" s="51"/>
      <c r="Z839" s="51"/>
    </row>
    <row r="840" spans="1:26" x14ac:dyDescent="0.2">
      <c r="A840" s="51"/>
      <c r="B840" s="51"/>
      <c r="C840" s="51"/>
      <c r="D840" s="51"/>
      <c r="E840" s="51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3"/>
      <c r="V840" s="51"/>
      <c r="W840" s="51"/>
      <c r="X840" s="51"/>
      <c r="Y840" s="51"/>
      <c r="Z840" s="51"/>
    </row>
    <row r="841" spans="1:26" x14ac:dyDescent="0.2">
      <c r="A841" s="51"/>
      <c r="B841" s="51"/>
      <c r="C841" s="51"/>
      <c r="D841" s="51"/>
      <c r="E841" s="51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3"/>
      <c r="V841" s="51"/>
      <c r="W841" s="51"/>
      <c r="X841" s="51"/>
      <c r="Y841" s="51"/>
      <c r="Z841" s="51"/>
    </row>
    <row r="842" spans="1:26" x14ac:dyDescent="0.2">
      <c r="A842" s="51"/>
      <c r="B842" s="51"/>
      <c r="C842" s="51"/>
      <c r="D842" s="51"/>
      <c r="E842" s="51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3"/>
      <c r="V842" s="51"/>
      <c r="W842" s="51"/>
      <c r="X842" s="51"/>
      <c r="Y842" s="51"/>
      <c r="Z842" s="51"/>
    </row>
    <row r="843" spans="1:26" x14ac:dyDescent="0.2">
      <c r="A843" s="51"/>
      <c r="B843" s="51"/>
      <c r="C843" s="51"/>
      <c r="D843" s="51"/>
      <c r="E843" s="51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3"/>
      <c r="V843" s="51"/>
      <c r="W843" s="51"/>
      <c r="X843" s="51"/>
      <c r="Y843" s="51"/>
      <c r="Z843" s="51"/>
    </row>
    <row r="844" spans="1:26" x14ac:dyDescent="0.2">
      <c r="A844" s="51"/>
      <c r="B844" s="51"/>
      <c r="C844" s="51"/>
      <c r="D844" s="51"/>
      <c r="E844" s="51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3"/>
      <c r="V844" s="51"/>
      <c r="W844" s="51"/>
      <c r="X844" s="51"/>
      <c r="Y844" s="51"/>
      <c r="Z844" s="51"/>
    </row>
    <row r="845" spans="1:26" x14ac:dyDescent="0.2">
      <c r="A845" s="51"/>
      <c r="B845" s="51"/>
      <c r="C845" s="51"/>
      <c r="D845" s="51"/>
      <c r="E845" s="51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3"/>
      <c r="V845" s="51"/>
      <c r="W845" s="51"/>
      <c r="X845" s="51"/>
      <c r="Y845" s="51"/>
      <c r="Z845" s="51"/>
    </row>
    <row r="846" spans="1:26" x14ac:dyDescent="0.2">
      <c r="A846" s="51"/>
      <c r="B846" s="51"/>
      <c r="C846" s="51"/>
      <c r="D846" s="51"/>
      <c r="E846" s="51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3"/>
      <c r="V846" s="51"/>
      <c r="W846" s="51"/>
      <c r="X846" s="51"/>
      <c r="Y846" s="51"/>
      <c r="Z846" s="51"/>
    </row>
    <row r="847" spans="1:26" x14ac:dyDescent="0.2">
      <c r="A847" s="51"/>
      <c r="B847" s="51"/>
      <c r="C847" s="51"/>
      <c r="D847" s="51"/>
      <c r="E847" s="51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3"/>
      <c r="V847" s="51"/>
      <c r="W847" s="51"/>
      <c r="X847" s="51"/>
      <c r="Y847" s="51"/>
      <c r="Z847" s="51"/>
    </row>
    <row r="848" spans="1:26" x14ac:dyDescent="0.2">
      <c r="A848" s="51"/>
      <c r="B848" s="51"/>
      <c r="C848" s="51"/>
      <c r="D848" s="51"/>
      <c r="E848" s="51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3"/>
      <c r="V848" s="51"/>
      <c r="W848" s="51"/>
      <c r="X848" s="51"/>
      <c r="Y848" s="51"/>
      <c r="Z848" s="51"/>
    </row>
    <row r="849" spans="1:26" x14ac:dyDescent="0.2">
      <c r="A849" s="51"/>
      <c r="B849" s="51"/>
      <c r="C849" s="51"/>
      <c r="D849" s="51"/>
      <c r="E849" s="51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3"/>
      <c r="V849" s="51"/>
      <c r="W849" s="51"/>
      <c r="X849" s="51"/>
      <c r="Y849" s="51"/>
      <c r="Z849" s="51"/>
    </row>
    <row r="850" spans="1:26" x14ac:dyDescent="0.2">
      <c r="A850" s="51"/>
      <c r="B850" s="51"/>
      <c r="C850" s="51"/>
      <c r="D850" s="51"/>
      <c r="E850" s="51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3"/>
      <c r="V850" s="51"/>
      <c r="W850" s="51"/>
      <c r="X850" s="51"/>
      <c r="Y850" s="51"/>
      <c r="Z850" s="51"/>
    </row>
    <row r="851" spans="1:26" x14ac:dyDescent="0.2">
      <c r="A851" s="51"/>
      <c r="B851" s="51"/>
      <c r="C851" s="51"/>
      <c r="D851" s="51"/>
      <c r="E851" s="51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3"/>
      <c r="V851" s="51"/>
      <c r="W851" s="51"/>
      <c r="X851" s="51"/>
      <c r="Y851" s="51"/>
      <c r="Z851" s="51"/>
    </row>
    <row r="852" spans="1:26" x14ac:dyDescent="0.2">
      <c r="A852" s="51"/>
      <c r="B852" s="51"/>
      <c r="C852" s="51"/>
      <c r="D852" s="51"/>
      <c r="E852" s="51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3"/>
      <c r="V852" s="51"/>
      <c r="W852" s="51"/>
      <c r="X852" s="51"/>
      <c r="Y852" s="51"/>
      <c r="Z852" s="51"/>
    </row>
    <row r="853" spans="1:26" x14ac:dyDescent="0.2">
      <c r="A853" s="51"/>
      <c r="B853" s="51"/>
      <c r="C853" s="51"/>
      <c r="D853" s="51"/>
      <c r="E853" s="51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3"/>
      <c r="V853" s="51"/>
      <c r="W853" s="51"/>
      <c r="X853" s="51"/>
      <c r="Y853" s="51"/>
      <c r="Z853" s="51"/>
    </row>
    <row r="854" spans="1:26" x14ac:dyDescent="0.2">
      <c r="A854" s="51"/>
      <c r="B854" s="51"/>
      <c r="C854" s="51"/>
      <c r="D854" s="51"/>
      <c r="E854" s="51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3"/>
      <c r="V854" s="51"/>
      <c r="W854" s="51"/>
      <c r="X854" s="51"/>
      <c r="Y854" s="51"/>
      <c r="Z854" s="51"/>
    </row>
    <row r="855" spans="1:26" x14ac:dyDescent="0.2">
      <c r="A855" s="51"/>
      <c r="B855" s="51"/>
      <c r="C855" s="51"/>
      <c r="D855" s="51"/>
      <c r="E855" s="51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3"/>
      <c r="V855" s="51"/>
      <c r="W855" s="51"/>
      <c r="X855" s="51"/>
      <c r="Y855" s="51"/>
      <c r="Z855" s="51"/>
    </row>
    <row r="856" spans="1:26" x14ac:dyDescent="0.2">
      <c r="A856" s="51"/>
      <c r="B856" s="51"/>
      <c r="C856" s="51"/>
      <c r="D856" s="51"/>
      <c r="E856" s="51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3"/>
      <c r="V856" s="51"/>
      <c r="W856" s="51"/>
      <c r="X856" s="51"/>
      <c r="Y856" s="51"/>
      <c r="Z856" s="51"/>
    </row>
    <row r="857" spans="1:26" x14ac:dyDescent="0.2">
      <c r="A857" s="51"/>
      <c r="B857" s="51"/>
      <c r="C857" s="51"/>
      <c r="D857" s="51"/>
      <c r="E857" s="51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3"/>
      <c r="V857" s="51"/>
      <c r="W857" s="51"/>
      <c r="X857" s="51"/>
      <c r="Y857" s="51"/>
      <c r="Z857" s="51"/>
    </row>
    <row r="858" spans="1:26" x14ac:dyDescent="0.2">
      <c r="A858" s="51"/>
      <c r="B858" s="51"/>
      <c r="C858" s="51"/>
      <c r="D858" s="51"/>
      <c r="E858" s="51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3"/>
      <c r="V858" s="51"/>
      <c r="W858" s="51"/>
      <c r="X858" s="51"/>
      <c r="Y858" s="51"/>
      <c r="Z858" s="51"/>
    </row>
    <row r="859" spans="1:26" x14ac:dyDescent="0.2">
      <c r="A859" s="51"/>
      <c r="B859" s="51"/>
      <c r="C859" s="51"/>
      <c r="D859" s="51"/>
      <c r="E859" s="51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3"/>
      <c r="V859" s="51"/>
      <c r="W859" s="51"/>
      <c r="X859" s="51"/>
      <c r="Y859" s="51"/>
      <c r="Z859" s="51"/>
    </row>
    <row r="860" spans="1:26" x14ac:dyDescent="0.2">
      <c r="A860" s="51"/>
      <c r="B860" s="51"/>
      <c r="C860" s="51"/>
      <c r="D860" s="51"/>
      <c r="E860" s="51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3"/>
      <c r="V860" s="51"/>
      <c r="W860" s="51"/>
      <c r="X860" s="51"/>
      <c r="Y860" s="51"/>
      <c r="Z860" s="51"/>
    </row>
    <row r="861" spans="1:26" x14ac:dyDescent="0.2">
      <c r="A861" s="51"/>
      <c r="B861" s="51"/>
      <c r="C861" s="51"/>
      <c r="D861" s="51"/>
      <c r="E861" s="51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3"/>
      <c r="V861" s="51"/>
      <c r="W861" s="51"/>
      <c r="X861" s="51"/>
      <c r="Y861" s="51"/>
      <c r="Z861" s="51"/>
    </row>
    <row r="862" spans="1:26" x14ac:dyDescent="0.2">
      <c r="A862" s="51"/>
      <c r="B862" s="51"/>
      <c r="C862" s="51"/>
      <c r="D862" s="51"/>
      <c r="E862" s="51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3"/>
      <c r="V862" s="51"/>
      <c r="W862" s="51"/>
      <c r="X862" s="51"/>
      <c r="Y862" s="51"/>
      <c r="Z862" s="51"/>
    </row>
    <row r="863" spans="1:26" x14ac:dyDescent="0.2">
      <c r="A863" s="51"/>
      <c r="B863" s="51"/>
      <c r="C863" s="51"/>
      <c r="D863" s="51"/>
      <c r="E863" s="51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3"/>
      <c r="V863" s="51"/>
      <c r="W863" s="51"/>
      <c r="X863" s="51"/>
      <c r="Y863" s="51"/>
      <c r="Z863" s="51"/>
    </row>
    <row r="864" spans="1:26" x14ac:dyDescent="0.2">
      <c r="A864" s="51"/>
      <c r="B864" s="51"/>
      <c r="C864" s="51"/>
      <c r="D864" s="51"/>
      <c r="E864" s="51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3"/>
      <c r="V864" s="51"/>
      <c r="W864" s="51"/>
      <c r="X864" s="51"/>
      <c r="Y864" s="51"/>
      <c r="Z864" s="51"/>
    </row>
    <row r="865" spans="1:26" x14ac:dyDescent="0.2">
      <c r="A865" s="51"/>
      <c r="B865" s="51"/>
      <c r="C865" s="51"/>
      <c r="D865" s="51"/>
      <c r="E865" s="51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3"/>
      <c r="V865" s="51"/>
      <c r="W865" s="51"/>
      <c r="X865" s="51"/>
      <c r="Y865" s="51"/>
      <c r="Z865" s="51"/>
    </row>
    <row r="866" spans="1:26" x14ac:dyDescent="0.2">
      <c r="A866" s="51"/>
      <c r="B866" s="51"/>
      <c r="C866" s="51"/>
      <c r="D866" s="51"/>
      <c r="E866" s="51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3"/>
      <c r="V866" s="51"/>
      <c r="W866" s="51"/>
      <c r="X866" s="51"/>
      <c r="Y866" s="51"/>
      <c r="Z866" s="51"/>
    </row>
    <row r="867" spans="1:26" x14ac:dyDescent="0.2">
      <c r="A867" s="51"/>
      <c r="B867" s="51"/>
      <c r="C867" s="51"/>
      <c r="D867" s="51"/>
      <c r="E867" s="51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3"/>
      <c r="V867" s="51"/>
      <c r="W867" s="51"/>
      <c r="X867" s="51"/>
      <c r="Y867" s="51"/>
      <c r="Z867" s="51"/>
    </row>
    <row r="868" spans="1:26" x14ac:dyDescent="0.2">
      <c r="A868" s="51"/>
      <c r="B868" s="51"/>
      <c r="C868" s="51"/>
      <c r="D868" s="51"/>
      <c r="E868" s="51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3"/>
      <c r="V868" s="51"/>
      <c r="W868" s="51"/>
      <c r="X868" s="51"/>
      <c r="Y868" s="51"/>
      <c r="Z868" s="51"/>
    </row>
    <row r="869" spans="1:26" x14ac:dyDescent="0.2">
      <c r="A869" s="51"/>
      <c r="B869" s="51"/>
      <c r="C869" s="51"/>
      <c r="D869" s="51"/>
      <c r="E869" s="51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3"/>
      <c r="V869" s="51"/>
      <c r="W869" s="51"/>
      <c r="X869" s="51"/>
      <c r="Y869" s="51"/>
      <c r="Z869" s="51"/>
    </row>
    <row r="870" spans="1:26" x14ac:dyDescent="0.2">
      <c r="A870" s="51"/>
      <c r="B870" s="51"/>
      <c r="C870" s="51"/>
      <c r="D870" s="51"/>
      <c r="E870" s="51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3"/>
      <c r="V870" s="51"/>
      <c r="W870" s="51"/>
      <c r="X870" s="51"/>
      <c r="Y870" s="51"/>
      <c r="Z870" s="51"/>
    </row>
    <row r="871" spans="1:26" x14ac:dyDescent="0.2">
      <c r="A871" s="51"/>
      <c r="B871" s="51"/>
      <c r="C871" s="51"/>
      <c r="D871" s="51"/>
      <c r="E871" s="51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3"/>
      <c r="V871" s="51"/>
      <c r="W871" s="51"/>
      <c r="X871" s="51"/>
      <c r="Y871" s="51"/>
      <c r="Z871" s="51"/>
    </row>
    <row r="872" spans="1:26" x14ac:dyDescent="0.2">
      <c r="A872" s="51"/>
      <c r="B872" s="51"/>
      <c r="C872" s="51"/>
      <c r="D872" s="51"/>
      <c r="E872" s="51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3"/>
      <c r="V872" s="51"/>
      <c r="W872" s="51"/>
      <c r="X872" s="51"/>
      <c r="Y872" s="51"/>
      <c r="Z872" s="51"/>
    </row>
    <row r="873" spans="1:26" x14ac:dyDescent="0.2">
      <c r="A873" s="51"/>
      <c r="B873" s="51"/>
      <c r="C873" s="51"/>
      <c r="D873" s="51"/>
      <c r="E873" s="51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3"/>
      <c r="V873" s="51"/>
      <c r="W873" s="51"/>
      <c r="X873" s="51"/>
      <c r="Y873" s="51"/>
      <c r="Z873" s="51"/>
    </row>
    <row r="874" spans="1:26" x14ac:dyDescent="0.2">
      <c r="A874" s="51"/>
      <c r="B874" s="51"/>
      <c r="C874" s="51"/>
      <c r="D874" s="51"/>
      <c r="E874" s="51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3"/>
      <c r="V874" s="51"/>
      <c r="W874" s="51"/>
      <c r="X874" s="51"/>
      <c r="Y874" s="51"/>
      <c r="Z874" s="51"/>
    </row>
    <row r="875" spans="1:26" x14ac:dyDescent="0.2">
      <c r="A875" s="51"/>
      <c r="B875" s="51"/>
      <c r="C875" s="51"/>
      <c r="D875" s="51"/>
      <c r="E875" s="51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3"/>
      <c r="V875" s="51"/>
      <c r="W875" s="51"/>
      <c r="X875" s="51"/>
      <c r="Y875" s="51"/>
      <c r="Z875" s="51"/>
    </row>
    <row r="876" spans="1:26" x14ac:dyDescent="0.2">
      <c r="A876" s="51"/>
      <c r="B876" s="51"/>
      <c r="C876" s="51"/>
      <c r="D876" s="51"/>
      <c r="E876" s="51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3"/>
      <c r="V876" s="51"/>
      <c r="W876" s="51"/>
      <c r="X876" s="51"/>
      <c r="Y876" s="51"/>
      <c r="Z876" s="51"/>
    </row>
    <row r="877" spans="1:26" x14ac:dyDescent="0.2">
      <c r="A877" s="51"/>
      <c r="B877" s="51"/>
      <c r="C877" s="51"/>
      <c r="D877" s="51"/>
      <c r="E877" s="51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3"/>
      <c r="V877" s="51"/>
      <c r="W877" s="51"/>
      <c r="X877" s="51"/>
      <c r="Y877" s="51"/>
      <c r="Z877" s="51"/>
    </row>
    <row r="878" spans="1:26" x14ac:dyDescent="0.2">
      <c r="A878" s="51"/>
      <c r="B878" s="51"/>
      <c r="C878" s="51"/>
      <c r="D878" s="51"/>
      <c r="E878" s="51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3"/>
      <c r="V878" s="51"/>
      <c r="W878" s="51"/>
      <c r="X878" s="51"/>
      <c r="Y878" s="51"/>
      <c r="Z878" s="51"/>
    </row>
    <row r="879" spans="1:26" x14ac:dyDescent="0.2">
      <c r="A879" s="51"/>
      <c r="B879" s="51"/>
      <c r="C879" s="51"/>
      <c r="D879" s="51"/>
      <c r="E879" s="51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3"/>
      <c r="V879" s="51"/>
      <c r="W879" s="51"/>
      <c r="X879" s="51"/>
      <c r="Y879" s="51"/>
      <c r="Z879" s="51"/>
    </row>
    <row r="880" spans="1:26" x14ac:dyDescent="0.2">
      <c r="A880" s="51"/>
      <c r="B880" s="51"/>
      <c r="C880" s="51"/>
      <c r="D880" s="51"/>
      <c r="E880" s="51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3"/>
      <c r="V880" s="51"/>
      <c r="W880" s="51"/>
      <c r="X880" s="51"/>
      <c r="Y880" s="51"/>
      <c r="Z880" s="51"/>
    </row>
    <row r="881" spans="1:26" x14ac:dyDescent="0.2">
      <c r="A881" s="51"/>
      <c r="B881" s="51"/>
      <c r="C881" s="51"/>
      <c r="D881" s="51"/>
      <c r="E881" s="51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3"/>
      <c r="V881" s="51"/>
      <c r="W881" s="51"/>
      <c r="X881" s="51"/>
      <c r="Y881" s="51"/>
      <c r="Z881" s="51"/>
    </row>
    <row r="882" spans="1:26" x14ac:dyDescent="0.2">
      <c r="A882" s="51"/>
      <c r="B882" s="51"/>
      <c r="C882" s="51"/>
      <c r="D882" s="51"/>
      <c r="E882" s="51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3"/>
      <c r="V882" s="51"/>
      <c r="W882" s="51"/>
      <c r="X882" s="51"/>
      <c r="Y882" s="51"/>
      <c r="Z882" s="51"/>
    </row>
    <row r="883" spans="1:26" x14ac:dyDescent="0.2">
      <c r="A883" s="51"/>
      <c r="B883" s="51"/>
      <c r="C883" s="51"/>
      <c r="D883" s="51"/>
      <c r="E883" s="51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3"/>
      <c r="V883" s="51"/>
      <c r="W883" s="51"/>
      <c r="X883" s="51"/>
      <c r="Y883" s="51"/>
      <c r="Z883" s="51"/>
    </row>
    <row r="884" spans="1:26" x14ac:dyDescent="0.2">
      <c r="A884" s="51"/>
      <c r="B884" s="51"/>
      <c r="C884" s="51"/>
      <c r="D884" s="51"/>
      <c r="E884" s="51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3"/>
      <c r="V884" s="51"/>
      <c r="W884" s="51"/>
      <c r="X884" s="51"/>
      <c r="Y884" s="51"/>
      <c r="Z884" s="51"/>
    </row>
    <row r="885" spans="1:26" x14ac:dyDescent="0.2">
      <c r="A885" s="51"/>
      <c r="B885" s="51"/>
      <c r="C885" s="51"/>
      <c r="D885" s="51"/>
      <c r="E885" s="51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3"/>
      <c r="V885" s="51"/>
      <c r="W885" s="51"/>
      <c r="X885" s="51"/>
      <c r="Y885" s="51"/>
      <c r="Z885" s="51"/>
    </row>
    <row r="886" spans="1:26" x14ac:dyDescent="0.2">
      <c r="A886" s="51"/>
      <c r="B886" s="51"/>
      <c r="C886" s="51"/>
      <c r="D886" s="51"/>
      <c r="E886" s="51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3"/>
      <c r="V886" s="51"/>
      <c r="W886" s="51"/>
      <c r="X886" s="51"/>
      <c r="Y886" s="51"/>
      <c r="Z886" s="51"/>
    </row>
    <row r="887" spans="1:26" x14ac:dyDescent="0.2">
      <c r="A887" s="51"/>
      <c r="B887" s="51"/>
      <c r="C887" s="51"/>
      <c r="D887" s="51"/>
      <c r="E887" s="51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3"/>
      <c r="V887" s="51"/>
      <c r="W887" s="51"/>
      <c r="X887" s="51"/>
      <c r="Y887" s="51"/>
      <c r="Z887" s="51"/>
    </row>
    <row r="888" spans="1:26" x14ac:dyDescent="0.2">
      <c r="A888" s="51"/>
      <c r="B888" s="51"/>
      <c r="C888" s="51"/>
      <c r="D888" s="51"/>
      <c r="E888" s="51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3"/>
      <c r="V888" s="51"/>
      <c r="W888" s="51"/>
      <c r="X888" s="51"/>
      <c r="Y888" s="51"/>
      <c r="Z888" s="51"/>
    </row>
    <row r="889" spans="1:26" x14ac:dyDescent="0.2">
      <c r="A889" s="51"/>
      <c r="B889" s="51"/>
      <c r="C889" s="51"/>
      <c r="D889" s="51"/>
      <c r="E889" s="51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3"/>
      <c r="V889" s="51"/>
      <c r="W889" s="51"/>
      <c r="X889" s="51"/>
      <c r="Y889" s="51"/>
      <c r="Z889" s="51"/>
    </row>
    <row r="890" spans="1:26" x14ac:dyDescent="0.2">
      <c r="A890" s="51"/>
      <c r="B890" s="51"/>
      <c r="C890" s="51"/>
      <c r="D890" s="51"/>
      <c r="E890" s="51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3"/>
      <c r="V890" s="51"/>
      <c r="W890" s="51"/>
      <c r="X890" s="51"/>
      <c r="Y890" s="51"/>
      <c r="Z890" s="51"/>
    </row>
    <row r="891" spans="1:26" x14ac:dyDescent="0.2">
      <c r="A891" s="51"/>
      <c r="B891" s="51"/>
      <c r="C891" s="51"/>
      <c r="D891" s="51"/>
      <c r="E891" s="51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3"/>
      <c r="V891" s="51"/>
      <c r="W891" s="51"/>
      <c r="X891" s="51"/>
      <c r="Y891" s="51"/>
      <c r="Z891" s="51"/>
    </row>
    <row r="892" spans="1:26" x14ac:dyDescent="0.2">
      <c r="A892" s="51"/>
      <c r="B892" s="51"/>
      <c r="C892" s="51"/>
      <c r="D892" s="51"/>
      <c r="E892" s="51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3"/>
      <c r="V892" s="51"/>
      <c r="W892" s="51"/>
      <c r="X892" s="51"/>
      <c r="Y892" s="51"/>
      <c r="Z892" s="51"/>
    </row>
    <row r="893" spans="1:26" x14ac:dyDescent="0.2">
      <c r="A893" s="51"/>
      <c r="B893" s="51"/>
      <c r="C893" s="51"/>
      <c r="D893" s="51"/>
      <c r="E893" s="51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3"/>
      <c r="V893" s="51"/>
      <c r="W893" s="51"/>
      <c r="X893" s="51"/>
      <c r="Y893" s="51"/>
      <c r="Z893" s="51"/>
    </row>
    <row r="894" spans="1:26" x14ac:dyDescent="0.2">
      <c r="A894" s="51"/>
      <c r="B894" s="51"/>
      <c r="C894" s="51"/>
      <c r="D894" s="51"/>
      <c r="E894" s="51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3"/>
      <c r="V894" s="51"/>
      <c r="W894" s="51"/>
      <c r="X894" s="51"/>
      <c r="Y894" s="51"/>
      <c r="Z894" s="51"/>
    </row>
    <row r="895" spans="1:26" x14ac:dyDescent="0.2">
      <c r="A895" s="51"/>
      <c r="B895" s="51"/>
      <c r="C895" s="51"/>
      <c r="D895" s="51"/>
      <c r="E895" s="51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3"/>
      <c r="V895" s="51"/>
      <c r="W895" s="51"/>
      <c r="X895" s="51"/>
      <c r="Y895" s="51"/>
      <c r="Z895" s="51"/>
    </row>
    <row r="896" spans="1:26" x14ac:dyDescent="0.2">
      <c r="A896" s="51"/>
      <c r="B896" s="51"/>
      <c r="C896" s="51"/>
      <c r="D896" s="51"/>
      <c r="E896" s="51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3"/>
      <c r="V896" s="51"/>
      <c r="W896" s="51"/>
      <c r="X896" s="51"/>
      <c r="Y896" s="51"/>
      <c r="Z896" s="51"/>
    </row>
    <row r="897" spans="1:26" x14ac:dyDescent="0.2">
      <c r="A897" s="51"/>
      <c r="B897" s="51"/>
      <c r="C897" s="51"/>
      <c r="D897" s="51"/>
      <c r="E897" s="51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3"/>
      <c r="V897" s="51"/>
      <c r="W897" s="51"/>
      <c r="X897" s="51"/>
      <c r="Y897" s="51"/>
      <c r="Z897" s="51"/>
    </row>
    <row r="898" spans="1:26" x14ac:dyDescent="0.2">
      <c r="A898" s="51"/>
      <c r="B898" s="51"/>
      <c r="C898" s="51"/>
      <c r="D898" s="51"/>
      <c r="E898" s="51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3"/>
      <c r="V898" s="51"/>
      <c r="W898" s="51"/>
      <c r="X898" s="51"/>
      <c r="Y898" s="51"/>
      <c r="Z898" s="51"/>
    </row>
    <row r="899" spans="1:26" x14ac:dyDescent="0.2">
      <c r="A899" s="51"/>
      <c r="B899" s="51"/>
      <c r="C899" s="51"/>
      <c r="D899" s="51"/>
      <c r="E899" s="51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3"/>
      <c r="V899" s="51"/>
      <c r="W899" s="51"/>
      <c r="X899" s="51"/>
      <c r="Y899" s="51"/>
      <c r="Z899" s="51"/>
    </row>
    <row r="900" spans="1:26" x14ac:dyDescent="0.2">
      <c r="A900" s="51"/>
      <c r="B900" s="51"/>
      <c r="C900" s="51"/>
      <c r="D900" s="51"/>
      <c r="E900" s="51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3"/>
      <c r="V900" s="51"/>
      <c r="W900" s="51"/>
      <c r="X900" s="51"/>
      <c r="Y900" s="51"/>
      <c r="Z900" s="51"/>
    </row>
    <row r="901" spans="1:26" x14ac:dyDescent="0.2">
      <c r="A901" s="51"/>
      <c r="B901" s="51"/>
      <c r="C901" s="51"/>
      <c r="D901" s="51"/>
      <c r="E901" s="51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3"/>
      <c r="V901" s="51"/>
      <c r="W901" s="51"/>
      <c r="X901" s="51"/>
      <c r="Y901" s="51"/>
      <c r="Z901" s="51"/>
    </row>
    <row r="902" spans="1:26" x14ac:dyDescent="0.2">
      <c r="A902" s="51"/>
      <c r="B902" s="51"/>
      <c r="C902" s="51"/>
      <c r="D902" s="51"/>
      <c r="E902" s="51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3"/>
      <c r="V902" s="51"/>
      <c r="W902" s="51"/>
      <c r="X902" s="51"/>
      <c r="Y902" s="51"/>
      <c r="Z902" s="51"/>
    </row>
    <row r="903" spans="1:26" x14ac:dyDescent="0.2">
      <c r="A903" s="51"/>
      <c r="B903" s="51"/>
      <c r="C903" s="51"/>
      <c r="D903" s="51"/>
      <c r="E903" s="51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3"/>
      <c r="V903" s="51"/>
      <c r="W903" s="51"/>
      <c r="X903" s="51"/>
      <c r="Y903" s="51"/>
      <c r="Z903" s="51"/>
    </row>
    <row r="904" spans="1:26" x14ac:dyDescent="0.2">
      <c r="A904" s="51"/>
      <c r="B904" s="51"/>
      <c r="C904" s="51"/>
      <c r="D904" s="51"/>
      <c r="E904" s="51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3"/>
      <c r="V904" s="51"/>
      <c r="W904" s="51"/>
      <c r="X904" s="51"/>
      <c r="Y904" s="51"/>
      <c r="Z904" s="51"/>
    </row>
    <row r="905" spans="1:26" x14ac:dyDescent="0.2">
      <c r="A905" s="51"/>
      <c r="B905" s="51"/>
      <c r="C905" s="51"/>
      <c r="D905" s="51"/>
      <c r="E905" s="51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3"/>
      <c r="V905" s="51"/>
      <c r="W905" s="51"/>
      <c r="X905" s="51"/>
      <c r="Y905" s="51"/>
      <c r="Z905" s="51"/>
    </row>
    <row r="906" spans="1:26" x14ac:dyDescent="0.2">
      <c r="A906" s="51"/>
      <c r="B906" s="51"/>
      <c r="C906" s="51"/>
      <c r="D906" s="51"/>
      <c r="E906" s="51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3"/>
      <c r="V906" s="51"/>
      <c r="W906" s="51"/>
      <c r="X906" s="51"/>
      <c r="Y906" s="51"/>
      <c r="Z906" s="51"/>
    </row>
    <row r="907" spans="1:26" x14ac:dyDescent="0.2">
      <c r="A907" s="51"/>
      <c r="B907" s="51"/>
      <c r="C907" s="51"/>
      <c r="D907" s="51"/>
      <c r="E907" s="51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3"/>
      <c r="V907" s="51"/>
      <c r="W907" s="51"/>
      <c r="X907" s="51"/>
      <c r="Y907" s="51"/>
      <c r="Z907" s="51"/>
    </row>
    <row r="908" spans="1:26" x14ac:dyDescent="0.2">
      <c r="A908" s="51"/>
      <c r="B908" s="51"/>
      <c r="C908" s="51"/>
      <c r="D908" s="51"/>
      <c r="E908" s="51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3"/>
      <c r="V908" s="51"/>
      <c r="W908" s="51"/>
      <c r="X908" s="51"/>
      <c r="Y908" s="51"/>
      <c r="Z908" s="51"/>
    </row>
    <row r="909" spans="1:26" x14ac:dyDescent="0.2">
      <c r="A909" s="51"/>
      <c r="B909" s="51"/>
      <c r="C909" s="51"/>
      <c r="D909" s="51"/>
      <c r="E909" s="51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3"/>
      <c r="V909" s="51"/>
      <c r="W909" s="51"/>
      <c r="X909" s="51"/>
      <c r="Y909" s="51"/>
      <c r="Z909" s="51"/>
    </row>
    <row r="910" spans="1:26" x14ac:dyDescent="0.2">
      <c r="A910" s="51"/>
      <c r="B910" s="51"/>
      <c r="C910" s="51"/>
      <c r="D910" s="51"/>
      <c r="E910" s="51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3"/>
      <c r="V910" s="51"/>
      <c r="W910" s="51"/>
      <c r="X910" s="51"/>
      <c r="Y910" s="51"/>
      <c r="Z910" s="51"/>
    </row>
    <row r="911" spans="1:26" x14ac:dyDescent="0.2">
      <c r="A911" s="51"/>
      <c r="B911" s="51"/>
      <c r="C911" s="51"/>
      <c r="D911" s="51"/>
      <c r="E911" s="51"/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3"/>
      <c r="V911" s="51"/>
      <c r="W911" s="51"/>
      <c r="X911" s="51"/>
      <c r="Y911" s="51"/>
      <c r="Z911" s="51"/>
    </row>
    <row r="912" spans="1:26" x14ac:dyDescent="0.2">
      <c r="A912" s="51"/>
      <c r="B912" s="51"/>
      <c r="C912" s="51"/>
      <c r="D912" s="51"/>
      <c r="E912" s="51"/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3"/>
      <c r="V912" s="51"/>
      <c r="W912" s="51"/>
      <c r="X912" s="51"/>
      <c r="Y912" s="51"/>
      <c r="Z912" s="51"/>
    </row>
    <row r="913" spans="1:26" x14ac:dyDescent="0.2">
      <c r="A913" s="51"/>
      <c r="B913" s="51"/>
      <c r="C913" s="51"/>
      <c r="D913" s="51"/>
      <c r="E913" s="51"/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3"/>
      <c r="V913" s="51"/>
      <c r="W913" s="51"/>
      <c r="X913" s="51"/>
      <c r="Y913" s="51"/>
      <c r="Z913" s="51"/>
    </row>
    <row r="914" spans="1:26" x14ac:dyDescent="0.2">
      <c r="A914" s="51"/>
      <c r="B914" s="51"/>
      <c r="C914" s="51"/>
      <c r="D914" s="51"/>
      <c r="E914" s="51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3"/>
      <c r="V914" s="51"/>
      <c r="W914" s="51"/>
      <c r="X914" s="51"/>
      <c r="Y914" s="51"/>
      <c r="Z914" s="51"/>
    </row>
    <row r="915" spans="1:26" x14ac:dyDescent="0.2">
      <c r="A915" s="51"/>
      <c r="B915" s="51"/>
      <c r="C915" s="51"/>
      <c r="D915" s="51"/>
      <c r="E915" s="51"/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3"/>
      <c r="V915" s="51"/>
      <c r="W915" s="51"/>
      <c r="X915" s="51"/>
      <c r="Y915" s="51"/>
      <c r="Z915" s="51"/>
    </row>
    <row r="916" spans="1:26" x14ac:dyDescent="0.2">
      <c r="A916" s="51"/>
      <c r="B916" s="51"/>
      <c r="C916" s="51"/>
      <c r="D916" s="51"/>
      <c r="E916" s="51"/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3"/>
      <c r="V916" s="51"/>
      <c r="W916" s="51"/>
      <c r="X916" s="51"/>
      <c r="Y916" s="51"/>
      <c r="Z916" s="51"/>
    </row>
    <row r="917" spans="1:26" x14ac:dyDescent="0.2">
      <c r="A917" s="51"/>
      <c r="B917" s="51"/>
      <c r="C917" s="51"/>
      <c r="D917" s="51"/>
      <c r="E917" s="51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3"/>
      <c r="V917" s="51"/>
      <c r="W917" s="51"/>
      <c r="X917" s="51"/>
      <c r="Y917" s="51"/>
      <c r="Z917" s="51"/>
    </row>
    <row r="918" spans="1:26" x14ac:dyDescent="0.2">
      <c r="A918" s="51"/>
      <c r="B918" s="51"/>
      <c r="C918" s="51"/>
      <c r="D918" s="51"/>
      <c r="E918" s="51"/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3"/>
      <c r="V918" s="51"/>
      <c r="W918" s="51"/>
      <c r="X918" s="51"/>
      <c r="Y918" s="51"/>
      <c r="Z918" s="51"/>
    </row>
    <row r="919" spans="1:26" x14ac:dyDescent="0.2">
      <c r="A919" s="51"/>
      <c r="B919" s="51"/>
      <c r="C919" s="51"/>
      <c r="D919" s="51"/>
      <c r="E919" s="51"/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1"/>
      <c r="Q919" s="51"/>
      <c r="R919" s="51"/>
      <c r="S919" s="51"/>
      <c r="T919" s="51"/>
      <c r="U919" s="53"/>
      <c r="V919" s="51"/>
      <c r="W919" s="51"/>
      <c r="X919" s="51"/>
      <c r="Y919" s="51"/>
      <c r="Z919" s="51"/>
    </row>
    <row r="920" spans="1:26" x14ac:dyDescent="0.2">
      <c r="A920" s="51"/>
      <c r="B920" s="51"/>
      <c r="C920" s="51"/>
      <c r="D920" s="51"/>
      <c r="E920" s="51"/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/>
      <c r="S920" s="51"/>
      <c r="T920" s="51"/>
      <c r="U920" s="53"/>
      <c r="V920" s="51"/>
      <c r="W920" s="51"/>
      <c r="X920" s="51"/>
      <c r="Y920" s="51"/>
      <c r="Z920" s="51"/>
    </row>
    <row r="921" spans="1:26" x14ac:dyDescent="0.2">
      <c r="A921" s="51"/>
      <c r="B921" s="51"/>
      <c r="C921" s="51"/>
      <c r="D921" s="51"/>
      <c r="E921" s="51"/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1"/>
      <c r="Q921" s="51"/>
      <c r="R921" s="51"/>
      <c r="S921" s="51"/>
      <c r="T921" s="51"/>
      <c r="U921" s="53"/>
      <c r="V921" s="51"/>
      <c r="W921" s="51"/>
      <c r="X921" s="51"/>
      <c r="Y921" s="51"/>
      <c r="Z921" s="51"/>
    </row>
    <row r="922" spans="1:26" x14ac:dyDescent="0.2">
      <c r="A922" s="51"/>
      <c r="B922" s="51"/>
      <c r="C922" s="51"/>
      <c r="D922" s="51"/>
      <c r="E922" s="51"/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1"/>
      <c r="Q922" s="51"/>
      <c r="R922" s="51"/>
      <c r="S922" s="51"/>
      <c r="T922" s="51"/>
      <c r="U922" s="53"/>
      <c r="V922" s="51"/>
      <c r="W922" s="51"/>
      <c r="X922" s="51"/>
      <c r="Y922" s="51"/>
      <c r="Z922" s="51"/>
    </row>
    <row r="923" spans="1:26" x14ac:dyDescent="0.2">
      <c r="A923" s="51"/>
      <c r="B923" s="51"/>
      <c r="C923" s="51"/>
      <c r="D923" s="51"/>
      <c r="E923" s="51"/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1"/>
      <c r="Q923" s="51"/>
      <c r="R923" s="51"/>
      <c r="S923" s="51"/>
      <c r="T923" s="51"/>
      <c r="U923" s="53"/>
      <c r="V923" s="51"/>
      <c r="W923" s="51"/>
      <c r="X923" s="51"/>
      <c r="Y923" s="51"/>
      <c r="Z923" s="51"/>
    </row>
    <row r="924" spans="1:26" x14ac:dyDescent="0.2">
      <c r="A924" s="51"/>
      <c r="B924" s="51"/>
      <c r="C924" s="51"/>
      <c r="D924" s="51"/>
      <c r="E924" s="51"/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1"/>
      <c r="Q924" s="51"/>
      <c r="R924" s="51"/>
      <c r="S924" s="51"/>
      <c r="T924" s="51"/>
      <c r="U924" s="53"/>
      <c r="V924" s="51"/>
      <c r="W924" s="51"/>
      <c r="X924" s="51"/>
      <c r="Y924" s="51"/>
      <c r="Z924" s="51"/>
    </row>
    <row r="925" spans="1:26" x14ac:dyDescent="0.2">
      <c r="A925" s="51"/>
      <c r="B925" s="51"/>
      <c r="C925" s="51"/>
      <c r="D925" s="51"/>
      <c r="E925" s="51"/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1"/>
      <c r="Q925" s="51"/>
      <c r="R925" s="51"/>
      <c r="S925" s="51"/>
      <c r="T925" s="51"/>
      <c r="U925" s="53"/>
      <c r="V925" s="51"/>
      <c r="W925" s="51"/>
      <c r="X925" s="51"/>
      <c r="Y925" s="51"/>
      <c r="Z925" s="51"/>
    </row>
    <row r="926" spans="1:26" x14ac:dyDescent="0.2">
      <c r="A926" s="51"/>
      <c r="B926" s="51"/>
      <c r="C926" s="51"/>
      <c r="D926" s="51"/>
      <c r="E926" s="51"/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S926" s="51"/>
      <c r="T926" s="51"/>
      <c r="U926" s="53"/>
      <c r="V926" s="51"/>
      <c r="W926" s="51"/>
      <c r="X926" s="51"/>
      <c r="Y926" s="51"/>
      <c r="Z926" s="51"/>
    </row>
    <row r="927" spans="1:26" x14ac:dyDescent="0.2">
      <c r="A927" s="51"/>
      <c r="B927" s="51"/>
      <c r="C927" s="51"/>
      <c r="D927" s="51"/>
      <c r="E927" s="51"/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1"/>
      <c r="Q927" s="51"/>
      <c r="R927" s="51"/>
      <c r="S927" s="51"/>
      <c r="T927" s="51"/>
      <c r="U927" s="53"/>
      <c r="V927" s="51"/>
      <c r="W927" s="51"/>
      <c r="X927" s="51"/>
      <c r="Y927" s="51"/>
      <c r="Z927" s="51"/>
    </row>
    <row r="928" spans="1:26" x14ac:dyDescent="0.2">
      <c r="A928" s="51"/>
      <c r="B928" s="51"/>
      <c r="C928" s="51"/>
      <c r="D928" s="51"/>
      <c r="E928" s="51"/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1"/>
      <c r="Q928" s="51"/>
      <c r="R928" s="51"/>
      <c r="S928" s="51"/>
      <c r="T928" s="51"/>
      <c r="U928" s="53"/>
      <c r="V928" s="51"/>
      <c r="W928" s="51"/>
      <c r="X928" s="51"/>
      <c r="Y928" s="51"/>
      <c r="Z928" s="51"/>
    </row>
    <row r="929" spans="1:26" x14ac:dyDescent="0.2">
      <c r="A929" s="51"/>
      <c r="B929" s="51"/>
      <c r="C929" s="51"/>
      <c r="D929" s="51"/>
      <c r="E929" s="51"/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3"/>
      <c r="V929" s="51"/>
      <c r="W929" s="51"/>
      <c r="X929" s="51"/>
      <c r="Y929" s="51"/>
      <c r="Z929" s="51"/>
    </row>
    <row r="930" spans="1:26" x14ac:dyDescent="0.2">
      <c r="A930" s="51"/>
      <c r="B930" s="51"/>
      <c r="C930" s="51"/>
      <c r="D930" s="51"/>
      <c r="E930" s="51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3"/>
      <c r="V930" s="51"/>
      <c r="W930" s="51"/>
      <c r="X930" s="51"/>
      <c r="Y930" s="51"/>
      <c r="Z930" s="51"/>
    </row>
    <row r="931" spans="1:26" x14ac:dyDescent="0.2">
      <c r="A931" s="51"/>
      <c r="B931" s="51"/>
      <c r="C931" s="51"/>
      <c r="D931" s="51"/>
      <c r="E931" s="51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3"/>
      <c r="V931" s="51"/>
      <c r="W931" s="51"/>
      <c r="X931" s="51"/>
      <c r="Y931" s="51"/>
      <c r="Z931" s="51"/>
    </row>
    <row r="932" spans="1:26" x14ac:dyDescent="0.2">
      <c r="A932" s="51"/>
      <c r="B932" s="51"/>
      <c r="C932" s="51"/>
      <c r="D932" s="51"/>
      <c r="E932" s="51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/>
      <c r="R932" s="51"/>
      <c r="S932" s="51"/>
      <c r="T932" s="51"/>
      <c r="U932" s="53"/>
      <c r="V932" s="51"/>
      <c r="W932" s="51"/>
      <c r="X932" s="51"/>
      <c r="Y932" s="51"/>
      <c r="Z932" s="51"/>
    </row>
    <row r="933" spans="1:26" x14ac:dyDescent="0.2">
      <c r="A933" s="51"/>
      <c r="B933" s="51"/>
      <c r="C933" s="51"/>
      <c r="D933" s="51"/>
      <c r="E933" s="51"/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1"/>
      <c r="Q933" s="51"/>
      <c r="R933" s="51"/>
      <c r="S933" s="51"/>
      <c r="T933" s="51"/>
      <c r="U933" s="53"/>
      <c r="V933" s="51"/>
      <c r="W933" s="51"/>
      <c r="X933" s="51"/>
      <c r="Y933" s="51"/>
      <c r="Z933" s="51"/>
    </row>
    <row r="934" spans="1:26" x14ac:dyDescent="0.2">
      <c r="A934" s="51"/>
      <c r="B934" s="51"/>
      <c r="C934" s="51"/>
      <c r="D934" s="51"/>
      <c r="E934" s="51"/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/>
      <c r="R934" s="51"/>
      <c r="S934" s="51"/>
      <c r="T934" s="51"/>
      <c r="U934" s="53"/>
      <c r="V934" s="51"/>
      <c r="W934" s="51"/>
      <c r="X934" s="51"/>
      <c r="Y934" s="51"/>
      <c r="Z934" s="51"/>
    </row>
    <row r="935" spans="1:26" x14ac:dyDescent="0.2">
      <c r="A935" s="51"/>
      <c r="B935" s="51"/>
      <c r="C935" s="51"/>
      <c r="D935" s="51"/>
      <c r="E935" s="51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3"/>
      <c r="V935" s="51"/>
      <c r="W935" s="51"/>
      <c r="X935" s="51"/>
      <c r="Y935" s="51"/>
      <c r="Z935" s="51"/>
    </row>
    <row r="936" spans="1:26" x14ac:dyDescent="0.2">
      <c r="A936" s="51"/>
      <c r="B936" s="51"/>
      <c r="C936" s="51"/>
      <c r="D936" s="51"/>
      <c r="E936" s="51"/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1"/>
      <c r="Q936" s="51"/>
      <c r="R936" s="51"/>
      <c r="S936" s="51"/>
      <c r="T936" s="51"/>
      <c r="U936" s="53"/>
      <c r="V936" s="51"/>
      <c r="W936" s="51"/>
      <c r="X936" s="51"/>
      <c r="Y936" s="51"/>
      <c r="Z936" s="51"/>
    </row>
    <row r="937" spans="1:26" x14ac:dyDescent="0.2">
      <c r="A937" s="51"/>
      <c r="B937" s="51"/>
      <c r="C937" s="51"/>
      <c r="D937" s="51"/>
      <c r="E937" s="51"/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1"/>
      <c r="Q937" s="51"/>
      <c r="R937" s="51"/>
      <c r="S937" s="51"/>
      <c r="T937" s="51"/>
      <c r="U937" s="53"/>
      <c r="V937" s="51"/>
      <c r="W937" s="51"/>
      <c r="X937" s="51"/>
      <c r="Y937" s="51"/>
      <c r="Z937" s="51"/>
    </row>
    <row r="938" spans="1:26" x14ac:dyDescent="0.2">
      <c r="A938" s="51"/>
      <c r="B938" s="51"/>
      <c r="C938" s="51"/>
      <c r="D938" s="51"/>
      <c r="E938" s="51"/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S938" s="51"/>
      <c r="T938" s="51"/>
      <c r="U938" s="53"/>
      <c r="V938" s="51"/>
      <c r="W938" s="51"/>
      <c r="X938" s="51"/>
      <c r="Y938" s="51"/>
      <c r="Z938" s="51"/>
    </row>
    <row r="939" spans="1:26" x14ac:dyDescent="0.2">
      <c r="A939" s="51"/>
      <c r="B939" s="51"/>
      <c r="C939" s="51"/>
      <c r="D939" s="51"/>
      <c r="E939" s="51"/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1"/>
      <c r="Q939" s="51"/>
      <c r="R939" s="51"/>
      <c r="S939" s="51"/>
      <c r="T939" s="51"/>
      <c r="U939" s="53"/>
      <c r="V939" s="51"/>
      <c r="W939" s="51"/>
      <c r="X939" s="51"/>
      <c r="Y939" s="51"/>
      <c r="Z939" s="51"/>
    </row>
    <row r="940" spans="1:26" x14ac:dyDescent="0.2">
      <c r="A940" s="51"/>
      <c r="B940" s="51"/>
      <c r="C940" s="51"/>
      <c r="D940" s="51"/>
      <c r="E940" s="51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3"/>
      <c r="V940" s="51"/>
      <c r="W940" s="51"/>
      <c r="X940" s="51"/>
      <c r="Y940" s="51"/>
      <c r="Z940" s="51"/>
    </row>
    <row r="941" spans="1:26" x14ac:dyDescent="0.2">
      <c r="A941" s="51"/>
      <c r="B941" s="51"/>
      <c r="C941" s="51"/>
      <c r="D941" s="51"/>
      <c r="E941" s="51"/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1"/>
      <c r="Q941" s="51"/>
      <c r="R941" s="51"/>
      <c r="S941" s="51"/>
      <c r="T941" s="51"/>
      <c r="U941" s="53"/>
      <c r="V941" s="51"/>
      <c r="W941" s="51"/>
      <c r="X941" s="51"/>
      <c r="Y941" s="51"/>
      <c r="Z941" s="51"/>
    </row>
    <row r="942" spans="1:26" x14ac:dyDescent="0.2">
      <c r="A942" s="51"/>
      <c r="B942" s="51"/>
      <c r="C942" s="51"/>
      <c r="D942" s="51"/>
      <c r="E942" s="51"/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1"/>
      <c r="Q942" s="51"/>
      <c r="R942" s="51"/>
      <c r="S942" s="51"/>
      <c r="T942" s="51"/>
      <c r="U942" s="53"/>
      <c r="V942" s="51"/>
      <c r="W942" s="51"/>
      <c r="X942" s="51"/>
      <c r="Y942" s="51"/>
      <c r="Z942" s="51"/>
    </row>
    <row r="943" spans="1:26" x14ac:dyDescent="0.2">
      <c r="A943" s="51"/>
      <c r="B943" s="51"/>
      <c r="C943" s="51"/>
      <c r="D943" s="51"/>
      <c r="E943" s="51"/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1"/>
      <c r="Q943" s="51"/>
      <c r="R943" s="51"/>
      <c r="S943" s="51"/>
      <c r="T943" s="51"/>
      <c r="U943" s="53"/>
      <c r="V943" s="51"/>
      <c r="W943" s="51"/>
      <c r="X943" s="51"/>
      <c r="Y943" s="51"/>
      <c r="Z943" s="51"/>
    </row>
    <row r="944" spans="1:26" x14ac:dyDescent="0.2">
      <c r="A944" s="51"/>
      <c r="B944" s="51"/>
      <c r="C944" s="51"/>
      <c r="D944" s="51"/>
      <c r="E944" s="51"/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1"/>
      <c r="Q944" s="51"/>
      <c r="R944" s="51"/>
      <c r="S944" s="51"/>
      <c r="T944" s="51"/>
      <c r="U944" s="53"/>
      <c r="V944" s="51"/>
      <c r="W944" s="51"/>
      <c r="X944" s="51"/>
      <c r="Y944" s="51"/>
      <c r="Z944" s="51"/>
    </row>
    <row r="945" spans="1:26" x14ac:dyDescent="0.2">
      <c r="A945" s="51"/>
      <c r="B945" s="51"/>
      <c r="C945" s="51"/>
      <c r="D945" s="51"/>
      <c r="E945" s="51"/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1"/>
      <c r="Q945" s="51"/>
      <c r="R945" s="51"/>
      <c r="S945" s="51"/>
      <c r="T945" s="51"/>
      <c r="U945" s="53"/>
      <c r="V945" s="51"/>
      <c r="W945" s="51"/>
      <c r="X945" s="51"/>
      <c r="Y945" s="51"/>
      <c r="Z945" s="51"/>
    </row>
    <row r="946" spans="1:26" x14ac:dyDescent="0.2">
      <c r="A946" s="51"/>
      <c r="B946" s="51"/>
      <c r="C946" s="51"/>
      <c r="D946" s="51"/>
      <c r="E946" s="51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1"/>
      <c r="Q946" s="51"/>
      <c r="R946" s="51"/>
      <c r="S946" s="51"/>
      <c r="T946" s="51"/>
      <c r="U946" s="53"/>
      <c r="V946" s="51"/>
      <c r="W946" s="51"/>
      <c r="X946" s="51"/>
      <c r="Y946" s="51"/>
      <c r="Z946" s="51"/>
    </row>
    <row r="947" spans="1:26" x14ac:dyDescent="0.2">
      <c r="A947" s="51"/>
      <c r="B947" s="51"/>
      <c r="C947" s="51"/>
      <c r="D947" s="51"/>
      <c r="E947" s="51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S947" s="51"/>
      <c r="T947" s="51"/>
      <c r="U947" s="53"/>
      <c r="V947" s="51"/>
      <c r="W947" s="51"/>
      <c r="X947" s="51"/>
      <c r="Y947" s="51"/>
      <c r="Z947" s="51"/>
    </row>
    <row r="948" spans="1:26" x14ac:dyDescent="0.2">
      <c r="A948" s="51"/>
      <c r="B948" s="51"/>
      <c r="C948" s="51"/>
      <c r="D948" s="51"/>
      <c r="E948" s="51"/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1"/>
      <c r="Q948" s="51"/>
      <c r="R948" s="51"/>
      <c r="S948" s="51"/>
      <c r="T948" s="51"/>
      <c r="U948" s="53"/>
      <c r="V948" s="51"/>
      <c r="W948" s="51"/>
      <c r="X948" s="51"/>
      <c r="Y948" s="51"/>
      <c r="Z948" s="51"/>
    </row>
    <row r="949" spans="1:26" x14ac:dyDescent="0.2">
      <c r="A949" s="51"/>
      <c r="B949" s="51"/>
      <c r="C949" s="51"/>
      <c r="D949" s="51"/>
      <c r="E949" s="51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51"/>
      <c r="S949" s="51"/>
      <c r="T949" s="51"/>
      <c r="U949" s="53"/>
      <c r="V949" s="51"/>
      <c r="W949" s="51"/>
      <c r="X949" s="51"/>
      <c r="Y949" s="51"/>
      <c r="Z949" s="51"/>
    </row>
    <row r="950" spans="1:26" x14ac:dyDescent="0.2">
      <c r="A950" s="51"/>
      <c r="B950" s="51"/>
      <c r="C950" s="51"/>
      <c r="D950" s="51"/>
      <c r="E950" s="51"/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1"/>
      <c r="Q950" s="51"/>
      <c r="R950" s="51"/>
      <c r="S950" s="51"/>
      <c r="T950" s="51"/>
      <c r="U950" s="53"/>
      <c r="V950" s="51"/>
      <c r="W950" s="51"/>
      <c r="X950" s="51"/>
      <c r="Y950" s="51"/>
      <c r="Z950" s="51"/>
    </row>
    <row r="951" spans="1:26" x14ac:dyDescent="0.2">
      <c r="A951" s="51"/>
      <c r="B951" s="51"/>
      <c r="C951" s="51"/>
      <c r="D951" s="51"/>
      <c r="E951" s="51"/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1"/>
      <c r="Q951" s="51"/>
      <c r="R951" s="51"/>
      <c r="S951" s="51"/>
      <c r="T951" s="51"/>
      <c r="U951" s="53"/>
      <c r="V951" s="51"/>
      <c r="W951" s="51"/>
      <c r="X951" s="51"/>
      <c r="Y951" s="51"/>
      <c r="Z951" s="51"/>
    </row>
    <row r="952" spans="1:26" x14ac:dyDescent="0.2">
      <c r="A952" s="51"/>
      <c r="B952" s="51"/>
      <c r="C952" s="51"/>
      <c r="D952" s="51"/>
      <c r="E952" s="51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3"/>
      <c r="V952" s="51"/>
      <c r="W952" s="51"/>
      <c r="X952" s="51"/>
      <c r="Y952" s="51"/>
      <c r="Z952" s="51"/>
    </row>
    <row r="953" spans="1:26" x14ac:dyDescent="0.2">
      <c r="A953" s="51"/>
      <c r="B953" s="51"/>
      <c r="C953" s="51"/>
      <c r="D953" s="51"/>
      <c r="E953" s="51"/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1"/>
      <c r="Q953" s="51"/>
      <c r="R953" s="51"/>
      <c r="S953" s="51"/>
      <c r="T953" s="51"/>
      <c r="U953" s="53"/>
      <c r="V953" s="51"/>
      <c r="W953" s="51"/>
      <c r="X953" s="51"/>
      <c r="Y953" s="51"/>
      <c r="Z953" s="51"/>
    </row>
    <row r="954" spans="1:26" x14ac:dyDescent="0.2">
      <c r="A954" s="51"/>
      <c r="B954" s="51"/>
      <c r="C954" s="51"/>
      <c r="D954" s="51"/>
      <c r="E954" s="51"/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3"/>
      <c r="V954" s="51"/>
      <c r="W954" s="51"/>
      <c r="X954" s="51"/>
      <c r="Y954" s="51"/>
      <c r="Z954" s="51"/>
    </row>
    <row r="955" spans="1:26" x14ac:dyDescent="0.2">
      <c r="A955" s="51"/>
      <c r="B955" s="51"/>
      <c r="C955" s="51"/>
      <c r="D955" s="51"/>
      <c r="E955" s="51"/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3"/>
      <c r="V955" s="51"/>
      <c r="W955" s="51"/>
      <c r="X955" s="51"/>
      <c r="Y955" s="51"/>
      <c r="Z955" s="51"/>
    </row>
    <row r="956" spans="1:26" x14ac:dyDescent="0.2">
      <c r="A956" s="51"/>
      <c r="B956" s="51"/>
      <c r="C956" s="51"/>
      <c r="D956" s="51"/>
      <c r="E956" s="51"/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3"/>
      <c r="V956" s="51"/>
      <c r="W956" s="51"/>
      <c r="X956" s="51"/>
      <c r="Y956" s="51"/>
      <c r="Z956" s="51"/>
    </row>
    <row r="957" spans="1:26" x14ac:dyDescent="0.2">
      <c r="A957" s="51"/>
      <c r="B957" s="51"/>
      <c r="C957" s="51"/>
      <c r="D957" s="51"/>
      <c r="E957" s="51"/>
      <c r="F957" s="51"/>
      <c r="G957" s="51"/>
      <c r="H957" s="51"/>
      <c r="I957" s="51"/>
      <c r="J957" s="51"/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3"/>
      <c r="V957" s="51"/>
      <c r="W957" s="51"/>
      <c r="X957" s="51"/>
      <c r="Y957" s="51"/>
      <c r="Z957" s="51"/>
    </row>
    <row r="958" spans="1:26" x14ac:dyDescent="0.2">
      <c r="A958" s="51"/>
      <c r="B958" s="51"/>
      <c r="C958" s="51"/>
      <c r="D958" s="51"/>
      <c r="E958" s="51"/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1"/>
      <c r="Q958" s="51"/>
      <c r="R958" s="51"/>
      <c r="S958" s="51"/>
      <c r="T958" s="51"/>
      <c r="U958" s="53"/>
      <c r="V958" s="51"/>
      <c r="W958" s="51"/>
      <c r="X958" s="51"/>
      <c r="Y958" s="51"/>
      <c r="Z958" s="51"/>
    </row>
    <row r="959" spans="1:26" x14ac:dyDescent="0.2">
      <c r="A959" s="51"/>
      <c r="B959" s="51"/>
      <c r="C959" s="51"/>
      <c r="D959" s="51"/>
      <c r="E959" s="51"/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1"/>
      <c r="Q959" s="51"/>
      <c r="R959" s="51"/>
      <c r="S959" s="51"/>
      <c r="T959" s="51"/>
      <c r="U959" s="53"/>
      <c r="V959" s="51"/>
      <c r="W959" s="51"/>
      <c r="X959" s="51"/>
      <c r="Y959" s="51"/>
      <c r="Z959" s="51"/>
    </row>
    <row r="960" spans="1:26" x14ac:dyDescent="0.2">
      <c r="A960" s="51"/>
      <c r="B960" s="51"/>
      <c r="C960" s="51"/>
      <c r="D960" s="51"/>
      <c r="E960" s="51"/>
      <c r="F960" s="51"/>
      <c r="G960" s="51"/>
      <c r="H960" s="51"/>
      <c r="I960" s="51"/>
      <c r="J960" s="51"/>
      <c r="K960" s="51"/>
      <c r="L960" s="51"/>
      <c r="M960" s="51"/>
      <c r="N960" s="51"/>
      <c r="O960" s="51"/>
      <c r="P960" s="51"/>
      <c r="Q960" s="51"/>
      <c r="R960" s="51"/>
      <c r="S960" s="51"/>
      <c r="T960" s="51"/>
      <c r="U960" s="53"/>
      <c r="V960" s="51"/>
      <c r="W960" s="51"/>
      <c r="X960" s="51"/>
      <c r="Y960" s="51"/>
      <c r="Z960" s="51"/>
    </row>
    <row r="961" spans="1:26" x14ac:dyDescent="0.2">
      <c r="A961" s="51"/>
      <c r="B961" s="51"/>
      <c r="C961" s="51"/>
      <c r="D961" s="51"/>
      <c r="E961" s="51"/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1"/>
      <c r="Q961" s="51"/>
      <c r="R961" s="51"/>
      <c r="S961" s="51"/>
      <c r="T961" s="51"/>
      <c r="U961" s="53"/>
      <c r="V961" s="51"/>
      <c r="W961" s="51"/>
      <c r="X961" s="51"/>
      <c r="Y961" s="51"/>
      <c r="Z961" s="51"/>
    </row>
    <row r="962" spans="1:26" x14ac:dyDescent="0.2">
      <c r="A962" s="51"/>
      <c r="B962" s="51"/>
      <c r="C962" s="51"/>
      <c r="D962" s="51"/>
      <c r="E962" s="51"/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1"/>
      <c r="Q962" s="51"/>
      <c r="R962" s="51"/>
      <c r="S962" s="51"/>
      <c r="T962" s="51"/>
      <c r="U962" s="53"/>
      <c r="V962" s="51"/>
      <c r="W962" s="51"/>
      <c r="X962" s="51"/>
      <c r="Y962" s="51"/>
      <c r="Z962" s="51"/>
    </row>
    <row r="963" spans="1:26" x14ac:dyDescent="0.2">
      <c r="A963" s="51"/>
      <c r="B963" s="51"/>
      <c r="C963" s="51"/>
      <c r="D963" s="51"/>
      <c r="E963" s="51"/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1"/>
      <c r="Q963" s="51"/>
      <c r="R963" s="51"/>
      <c r="S963" s="51"/>
      <c r="T963" s="51"/>
      <c r="U963" s="53"/>
      <c r="V963" s="51"/>
      <c r="W963" s="51"/>
      <c r="X963" s="51"/>
      <c r="Y963" s="51"/>
      <c r="Z963" s="51"/>
    </row>
    <row r="964" spans="1:26" x14ac:dyDescent="0.2">
      <c r="A964" s="51"/>
      <c r="B964" s="51"/>
      <c r="C964" s="51"/>
      <c r="D964" s="51"/>
      <c r="E964" s="51"/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1"/>
      <c r="Q964" s="51"/>
      <c r="R964" s="51"/>
      <c r="S964" s="51"/>
      <c r="T964" s="51"/>
      <c r="U964" s="53"/>
      <c r="V964" s="51"/>
      <c r="W964" s="51"/>
      <c r="X964" s="51"/>
      <c r="Y964" s="51"/>
      <c r="Z964" s="51"/>
    </row>
    <row r="965" spans="1:26" x14ac:dyDescent="0.2">
      <c r="A965" s="51"/>
      <c r="B965" s="51"/>
      <c r="C965" s="51"/>
      <c r="D965" s="51"/>
      <c r="E965" s="51"/>
      <c r="F965" s="51"/>
      <c r="G965" s="51"/>
      <c r="H965" s="51"/>
      <c r="I965" s="51"/>
      <c r="J965" s="51"/>
      <c r="K965" s="51"/>
      <c r="L965" s="51"/>
      <c r="M965" s="51"/>
      <c r="N965" s="51"/>
      <c r="O965" s="51"/>
      <c r="P965" s="51"/>
      <c r="Q965" s="51"/>
      <c r="R965" s="51"/>
      <c r="S965" s="51"/>
      <c r="T965" s="51"/>
      <c r="U965" s="53"/>
      <c r="V965" s="51"/>
      <c r="W965" s="51"/>
      <c r="X965" s="51"/>
      <c r="Y965" s="51"/>
      <c r="Z965" s="51"/>
    </row>
    <row r="966" spans="1:26" x14ac:dyDescent="0.2">
      <c r="A966" s="51"/>
      <c r="B966" s="51"/>
      <c r="C966" s="51"/>
      <c r="D966" s="51"/>
      <c r="E966" s="51"/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1"/>
      <c r="Q966" s="51"/>
      <c r="R966" s="51"/>
      <c r="S966" s="51"/>
      <c r="T966" s="51"/>
      <c r="U966" s="53"/>
      <c r="V966" s="51"/>
      <c r="W966" s="51"/>
      <c r="X966" s="51"/>
      <c r="Y966" s="51"/>
      <c r="Z966" s="51"/>
    </row>
    <row r="967" spans="1:26" x14ac:dyDescent="0.2">
      <c r="A967" s="51"/>
      <c r="B967" s="51"/>
      <c r="C967" s="51"/>
      <c r="D967" s="51"/>
      <c r="E967" s="51"/>
      <c r="F967" s="51"/>
      <c r="G967" s="51"/>
      <c r="H967" s="51"/>
      <c r="I967" s="51"/>
      <c r="J967" s="51"/>
      <c r="K967" s="51"/>
      <c r="L967" s="51"/>
      <c r="M967" s="51"/>
      <c r="N967" s="51"/>
      <c r="O967" s="51"/>
      <c r="P967" s="51"/>
      <c r="Q967" s="51"/>
      <c r="R967" s="51"/>
      <c r="S967" s="51"/>
      <c r="T967" s="51"/>
      <c r="U967" s="53"/>
      <c r="V967" s="51"/>
      <c r="W967" s="51"/>
      <c r="X967" s="51"/>
      <c r="Y967" s="51"/>
      <c r="Z967" s="51"/>
    </row>
    <row r="968" spans="1:26" x14ac:dyDescent="0.2">
      <c r="A968" s="51"/>
      <c r="B968" s="51"/>
      <c r="C968" s="51"/>
      <c r="D968" s="51"/>
      <c r="E968" s="51"/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1"/>
      <c r="Q968" s="51"/>
      <c r="R968" s="51"/>
      <c r="S968" s="51"/>
      <c r="T968" s="51"/>
      <c r="U968" s="53"/>
      <c r="V968" s="51"/>
      <c r="W968" s="51"/>
      <c r="X968" s="51"/>
      <c r="Y968" s="51"/>
      <c r="Z968" s="51"/>
    </row>
    <row r="969" spans="1:26" x14ac:dyDescent="0.2">
      <c r="A969" s="51"/>
      <c r="B969" s="51"/>
      <c r="C969" s="51"/>
      <c r="D969" s="51"/>
      <c r="E969" s="51"/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1"/>
      <c r="Q969" s="51"/>
      <c r="R969" s="51"/>
      <c r="S969" s="51"/>
      <c r="T969" s="51"/>
      <c r="U969" s="53"/>
      <c r="V969" s="51"/>
      <c r="W969" s="51"/>
      <c r="X969" s="51"/>
      <c r="Y969" s="51"/>
      <c r="Z969" s="51"/>
    </row>
    <row r="970" spans="1:26" x14ac:dyDescent="0.2">
      <c r="A970" s="51"/>
      <c r="B970" s="51"/>
      <c r="C970" s="51"/>
      <c r="D970" s="51"/>
      <c r="E970" s="51"/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1"/>
      <c r="Q970" s="51"/>
      <c r="R970" s="51"/>
      <c r="S970" s="51"/>
      <c r="T970" s="51"/>
      <c r="U970" s="53"/>
      <c r="V970" s="51"/>
      <c r="W970" s="51"/>
      <c r="X970" s="51"/>
      <c r="Y970" s="51"/>
      <c r="Z970" s="51"/>
    </row>
    <row r="971" spans="1:26" x14ac:dyDescent="0.2">
      <c r="A971" s="51"/>
      <c r="B971" s="51"/>
      <c r="C971" s="51"/>
      <c r="D971" s="51"/>
      <c r="E971" s="51"/>
      <c r="F971" s="51"/>
      <c r="G971" s="51"/>
      <c r="H971" s="51"/>
      <c r="I971" s="51"/>
      <c r="J971" s="51"/>
      <c r="K971" s="51"/>
      <c r="L971" s="51"/>
      <c r="M971" s="51"/>
      <c r="N971" s="51"/>
      <c r="O971" s="51"/>
      <c r="P971" s="51"/>
      <c r="Q971" s="51"/>
      <c r="R971" s="51"/>
      <c r="S971" s="51"/>
      <c r="T971" s="51"/>
      <c r="U971" s="53"/>
      <c r="V971" s="51"/>
      <c r="W971" s="51"/>
      <c r="X971" s="51"/>
      <c r="Y971" s="51"/>
      <c r="Z971" s="51"/>
    </row>
    <row r="972" spans="1:26" x14ac:dyDescent="0.2">
      <c r="A972" s="51"/>
      <c r="B972" s="51"/>
      <c r="C972" s="51"/>
      <c r="D972" s="51"/>
      <c r="E972" s="51"/>
      <c r="F972" s="51"/>
      <c r="G972" s="51"/>
      <c r="H972" s="51"/>
      <c r="I972" s="51"/>
      <c r="J972" s="51"/>
      <c r="K972" s="51"/>
      <c r="L972" s="51"/>
      <c r="M972" s="51"/>
      <c r="N972" s="51"/>
      <c r="O972" s="51"/>
      <c r="P972" s="51"/>
      <c r="Q972" s="51"/>
      <c r="R972" s="51"/>
      <c r="S972" s="51"/>
      <c r="T972" s="51"/>
      <c r="U972" s="53"/>
      <c r="V972" s="51"/>
      <c r="W972" s="51"/>
      <c r="X972" s="51"/>
      <c r="Y972" s="51"/>
      <c r="Z972" s="51"/>
    </row>
    <row r="973" spans="1:26" x14ac:dyDescent="0.2">
      <c r="A973" s="51"/>
      <c r="B973" s="51"/>
      <c r="C973" s="51"/>
      <c r="D973" s="51"/>
      <c r="E973" s="51"/>
      <c r="F973" s="51"/>
      <c r="G973" s="51"/>
      <c r="H973" s="51"/>
      <c r="I973" s="51"/>
      <c r="J973" s="51"/>
      <c r="K973" s="51"/>
      <c r="L973" s="51"/>
      <c r="M973" s="51"/>
      <c r="N973" s="51"/>
      <c r="O973" s="51"/>
      <c r="P973" s="51"/>
      <c r="Q973" s="51"/>
      <c r="R973" s="51"/>
      <c r="S973" s="51"/>
      <c r="T973" s="51"/>
      <c r="U973" s="53"/>
      <c r="V973" s="51"/>
      <c r="W973" s="51"/>
      <c r="X973" s="51"/>
      <c r="Y973" s="51"/>
      <c r="Z973" s="51"/>
    </row>
    <row r="974" spans="1:26" x14ac:dyDescent="0.2">
      <c r="A974" s="51"/>
      <c r="B974" s="51"/>
      <c r="C974" s="51"/>
      <c r="D974" s="51"/>
      <c r="E974" s="51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3"/>
      <c r="V974" s="51"/>
      <c r="W974" s="51"/>
      <c r="X974" s="51"/>
      <c r="Y974" s="51"/>
      <c r="Z974" s="51"/>
    </row>
    <row r="975" spans="1:26" x14ac:dyDescent="0.2">
      <c r="A975" s="51"/>
      <c r="B975" s="51"/>
      <c r="C975" s="51"/>
      <c r="D975" s="51"/>
      <c r="E975" s="51"/>
      <c r="F975" s="51"/>
      <c r="G975" s="51"/>
      <c r="H975" s="51"/>
      <c r="I975" s="51"/>
      <c r="J975" s="51"/>
      <c r="K975" s="51"/>
      <c r="L975" s="51"/>
      <c r="M975" s="51"/>
      <c r="N975" s="51"/>
      <c r="O975" s="51"/>
      <c r="P975" s="51"/>
      <c r="Q975" s="51"/>
      <c r="R975" s="51"/>
      <c r="S975" s="51"/>
      <c r="T975" s="51"/>
      <c r="U975" s="53"/>
      <c r="V975" s="51"/>
      <c r="W975" s="51"/>
      <c r="X975" s="51"/>
      <c r="Y975" s="51"/>
      <c r="Z975" s="51"/>
    </row>
    <row r="976" spans="1:26" x14ac:dyDescent="0.2">
      <c r="A976" s="51"/>
      <c r="B976" s="51"/>
      <c r="C976" s="51"/>
      <c r="D976" s="51"/>
      <c r="E976" s="51"/>
      <c r="F976" s="51"/>
      <c r="G976" s="51"/>
      <c r="H976" s="51"/>
      <c r="I976" s="51"/>
      <c r="J976" s="51"/>
      <c r="K976" s="51"/>
      <c r="L976" s="51"/>
      <c r="M976" s="51"/>
      <c r="N976" s="51"/>
      <c r="O976" s="51"/>
      <c r="P976" s="51"/>
      <c r="Q976" s="51"/>
      <c r="R976" s="51"/>
      <c r="S976" s="51"/>
      <c r="T976" s="51"/>
      <c r="U976" s="53"/>
      <c r="V976" s="51"/>
      <c r="W976" s="51"/>
      <c r="X976" s="51"/>
      <c r="Y976" s="51"/>
      <c r="Z976" s="51"/>
    </row>
    <row r="977" spans="1:26" x14ac:dyDescent="0.2">
      <c r="A977" s="51"/>
      <c r="B977" s="51"/>
      <c r="C977" s="51"/>
      <c r="D977" s="51"/>
      <c r="E977" s="51"/>
      <c r="F977" s="51"/>
      <c r="G977" s="51"/>
      <c r="H977" s="51"/>
      <c r="I977" s="51"/>
      <c r="J977" s="51"/>
      <c r="K977" s="51"/>
      <c r="L977" s="51"/>
      <c r="M977" s="51"/>
      <c r="N977" s="51"/>
      <c r="O977" s="51"/>
      <c r="P977" s="51"/>
      <c r="Q977" s="51"/>
      <c r="R977" s="51"/>
      <c r="S977" s="51"/>
      <c r="T977" s="51"/>
      <c r="U977" s="53"/>
      <c r="V977" s="51"/>
      <c r="W977" s="51"/>
      <c r="X977" s="51"/>
      <c r="Y977" s="51"/>
      <c r="Z977" s="51"/>
    </row>
    <row r="978" spans="1:26" x14ac:dyDescent="0.2">
      <c r="A978" s="51"/>
      <c r="B978" s="51"/>
      <c r="C978" s="51"/>
      <c r="D978" s="51"/>
      <c r="E978" s="51"/>
      <c r="F978" s="51"/>
      <c r="G978" s="51"/>
      <c r="H978" s="51"/>
      <c r="I978" s="51"/>
      <c r="J978" s="51"/>
      <c r="K978" s="51"/>
      <c r="L978" s="51"/>
      <c r="M978" s="51"/>
      <c r="N978" s="51"/>
      <c r="O978" s="51"/>
      <c r="P978" s="51"/>
      <c r="Q978" s="51"/>
      <c r="R978" s="51"/>
      <c r="S978" s="51"/>
      <c r="T978" s="51"/>
      <c r="U978" s="53"/>
      <c r="V978" s="51"/>
      <c r="W978" s="51"/>
      <c r="X978" s="51"/>
      <c r="Y978" s="51"/>
      <c r="Z978" s="51"/>
    </row>
    <row r="979" spans="1:26" x14ac:dyDescent="0.2">
      <c r="A979" s="51"/>
      <c r="B979" s="51"/>
      <c r="C979" s="51"/>
      <c r="D979" s="51"/>
      <c r="E979" s="51"/>
      <c r="F979" s="51"/>
      <c r="G979" s="51"/>
      <c r="H979" s="51"/>
      <c r="I979" s="51"/>
      <c r="J979" s="51"/>
      <c r="K979" s="51"/>
      <c r="L979" s="51"/>
      <c r="M979" s="51"/>
      <c r="N979" s="51"/>
      <c r="O979" s="51"/>
      <c r="P979" s="51"/>
      <c r="Q979" s="51"/>
      <c r="R979" s="51"/>
      <c r="S979" s="51"/>
      <c r="T979" s="51"/>
      <c r="U979" s="53"/>
      <c r="V979" s="51"/>
      <c r="W979" s="51"/>
      <c r="X979" s="51"/>
      <c r="Y979" s="51"/>
      <c r="Z979" s="51"/>
    </row>
    <row r="980" spans="1:26" x14ac:dyDescent="0.2">
      <c r="A980" s="51"/>
      <c r="B980" s="51"/>
      <c r="C980" s="51"/>
      <c r="D980" s="51"/>
      <c r="E980" s="51"/>
      <c r="F980" s="51"/>
      <c r="G980" s="51"/>
      <c r="H980" s="51"/>
      <c r="I980" s="51"/>
      <c r="J980" s="51"/>
      <c r="K980" s="51"/>
      <c r="L980" s="51"/>
      <c r="M980" s="51"/>
      <c r="N980" s="51"/>
      <c r="O980" s="51"/>
      <c r="P980" s="51"/>
      <c r="Q980" s="51"/>
      <c r="R980" s="51"/>
      <c r="S980" s="51"/>
      <c r="T980" s="51"/>
      <c r="U980" s="53"/>
      <c r="V980" s="51"/>
      <c r="W980" s="51"/>
      <c r="X980" s="51"/>
      <c r="Y980" s="51"/>
      <c r="Z980" s="51"/>
    </row>
    <row r="981" spans="1:26" x14ac:dyDescent="0.2">
      <c r="A981" s="51"/>
      <c r="B981" s="51"/>
      <c r="C981" s="51"/>
      <c r="D981" s="51"/>
      <c r="E981" s="51"/>
      <c r="F981" s="51"/>
      <c r="G981" s="51"/>
      <c r="H981" s="51"/>
      <c r="I981" s="51"/>
      <c r="J981" s="51"/>
      <c r="K981" s="51"/>
      <c r="L981" s="51"/>
      <c r="M981" s="51"/>
      <c r="N981" s="51"/>
      <c r="O981" s="51"/>
      <c r="P981" s="51"/>
      <c r="Q981" s="51"/>
      <c r="R981" s="51"/>
      <c r="S981" s="51"/>
      <c r="T981" s="51"/>
      <c r="U981" s="53"/>
      <c r="V981" s="51"/>
      <c r="W981" s="51"/>
      <c r="X981" s="51"/>
      <c r="Y981" s="51"/>
      <c r="Z981" s="51"/>
    </row>
    <row r="982" spans="1:26" x14ac:dyDescent="0.2">
      <c r="A982" s="51"/>
      <c r="B982" s="51"/>
      <c r="C982" s="51"/>
      <c r="D982" s="51"/>
      <c r="E982" s="51"/>
      <c r="F982" s="51"/>
      <c r="G982" s="51"/>
      <c r="H982" s="51"/>
      <c r="I982" s="51"/>
      <c r="J982" s="51"/>
      <c r="K982" s="51"/>
      <c r="L982" s="51"/>
      <c r="M982" s="51"/>
      <c r="N982" s="51"/>
      <c r="O982" s="51"/>
      <c r="P982" s="51"/>
      <c r="Q982" s="51"/>
      <c r="R982" s="51"/>
      <c r="S982" s="51"/>
      <c r="T982" s="51"/>
      <c r="U982" s="53"/>
      <c r="V982" s="51"/>
      <c r="W982" s="51"/>
      <c r="X982" s="51"/>
      <c r="Y982" s="51"/>
      <c r="Z982" s="51"/>
    </row>
    <row r="983" spans="1:26" x14ac:dyDescent="0.2">
      <c r="A983" s="51"/>
      <c r="B983" s="51"/>
      <c r="C983" s="51"/>
      <c r="D983" s="51"/>
      <c r="E983" s="51"/>
      <c r="F983" s="51"/>
      <c r="G983" s="51"/>
      <c r="H983" s="51"/>
      <c r="I983" s="51"/>
      <c r="J983" s="51"/>
      <c r="K983" s="51"/>
      <c r="L983" s="51"/>
      <c r="M983" s="51"/>
      <c r="N983" s="51"/>
      <c r="O983" s="51"/>
      <c r="P983" s="51"/>
      <c r="Q983" s="51"/>
      <c r="R983" s="51"/>
      <c r="S983" s="51"/>
      <c r="T983" s="51"/>
      <c r="U983" s="53"/>
      <c r="V983" s="51"/>
      <c r="W983" s="51"/>
      <c r="X983" s="51"/>
      <c r="Y983" s="51"/>
      <c r="Z983" s="51"/>
    </row>
    <row r="984" spans="1:26" x14ac:dyDescent="0.2">
      <c r="A984" s="51"/>
      <c r="B984" s="51"/>
      <c r="C984" s="51"/>
      <c r="D984" s="51"/>
      <c r="E984" s="51"/>
      <c r="F984" s="51"/>
      <c r="G984" s="51"/>
      <c r="H984" s="51"/>
      <c r="I984" s="51"/>
      <c r="J984" s="51"/>
      <c r="K984" s="51"/>
      <c r="L984" s="51"/>
      <c r="M984" s="51"/>
      <c r="N984" s="51"/>
      <c r="O984" s="51"/>
      <c r="P984" s="51"/>
      <c r="Q984" s="51"/>
      <c r="R984" s="51"/>
      <c r="S984" s="51"/>
      <c r="T984" s="51"/>
      <c r="U984" s="53"/>
      <c r="V984" s="51"/>
      <c r="W984" s="51"/>
      <c r="X984" s="51"/>
      <c r="Y984" s="51"/>
      <c r="Z984" s="51"/>
    </row>
    <row r="985" spans="1:26" x14ac:dyDescent="0.2">
      <c r="A985" s="51"/>
      <c r="B985" s="51"/>
      <c r="C985" s="51"/>
      <c r="D985" s="51"/>
      <c r="E985" s="51"/>
      <c r="F985" s="51"/>
      <c r="G985" s="51"/>
      <c r="H985" s="51"/>
      <c r="I985" s="51"/>
      <c r="J985" s="51"/>
      <c r="K985" s="51"/>
      <c r="L985" s="51"/>
      <c r="M985" s="51"/>
      <c r="N985" s="51"/>
      <c r="O985" s="51"/>
      <c r="P985" s="51"/>
      <c r="Q985" s="51"/>
      <c r="R985" s="51"/>
      <c r="S985" s="51"/>
      <c r="T985" s="51"/>
      <c r="U985" s="53"/>
      <c r="V985" s="51"/>
      <c r="W985" s="51"/>
      <c r="X985" s="51"/>
      <c r="Y985" s="51"/>
      <c r="Z985" s="51"/>
    </row>
    <row r="986" spans="1:26" x14ac:dyDescent="0.2">
      <c r="A986" s="51"/>
      <c r="B986" s="51"/>
      <c r="C986" s="51"/>
      <c r="D986" s="51"/>
      <c r="E986" s="51"/>
      <c r="F986" s="51"/>
      <c r="G986" s="51"/>
      <c r="H986" s="51"/>
      <c r="I986" s="51"/>
      <c r="J986" s="51"/>
      <c r="K986" s="51"/>
      <c r="L986" s="51"/>
      <c r="M986" s="51"/>
      <c r="N986" s="51"/>
      <c r="O986" s="51"/>
      <c r="P986" s="51"/>
      <c r="Q986" s="51"/>
      <c r="R986" s="51"/>
      <c r="S986" s="51"/>
      <c r="T986" s="51"/>
      <c r="U986" s="53"/>
      <c r="V986" s="51"/>
      <c r="W986" s="51"/>
      <c r="X986" s="51"/>
      <c r="Y986" s="51"/>
      <c r="Z986" s="51"/>
    </row>
    <row r="987" spans="1:26" x14ac:dyDescent="0.2">
      <c r="A987" s="51"/>
      <c r="B987" s="51"/>
      <c r="C987" s="51"/>
      <c r="D987" s="51"/>
      <c r="E987" s="51"/>
      <c r="F987" s="51"/>
      <c r="G987" s="51"/>
      <c r="H987" s="51"/>
      <c r="I987" s="51"/>
      <c r="J987" s="51"/>
      <c r="K987" s="51"/>
      <c r="L987" s="51"/>
      <c r="M987" s="51"/>
      <c r="N987" s="51"/>
      <c r="O987" s="51"/>
      <c r="P987" s="51"/>
      <c r="Q987" s="51"/>
      <c r="R987" s="51"/>
      <c r="S987" s="51"/>
      <c r="T987" s="51"/>
      <c r="U987" s="53"/>
      <c r="V987" s="51"/>
      <c r="W987" s="51"/>
      <c r="X987" s="51"/>
      <c r="Y987" s="51"/>
      <c r="Z987" s="51"/>
    </row>
    <row r="988" spans="1:26" x14ac:dyDescent="0.2">
      <c r="A988" s="51"/>
      <c r="B988" s="51"/>
      <c r="C988" s="51"/>
      <c r="D988" s="51"/>
      <c r="E988" s="51"/>
      <c r="F988" s="51"/>
      <c r="G988" s="51"/>
      <c r="H988" s="51"/>
      <c r="I988" s="51"/>
      <c r="J988" s="51"/>
      <c r="K988" s="51"/>
      <c r="L988" s="51"/>
      <c r="M988" s="51"/>
      <c r="N988" s="51"/>
      <c r="O988" s="51"/>
      <c r="P988" s="51"/>
      <c r="Q988" s="51"/>
      <c r="R988" s="51"/>
      <c r="S988" s="51"/>
      <c r="T988" s="51"/>
      <c r="U988" s="53"/>
      <c r="V988" s="51"/>
      <c r="W988" s="51"/>
      <c r="X988" s="51"/>
      <c r="Y988" s="51"/>
      <c r="Z988" s="51"/>
    </row>
    <row r="989" spans="1:26" x14ac:dyDescent="0.2">
      <c r="A989" s="51"/>
      <c r="B989" s="51"/>
      <c r="C989" s="51"/>
      <c r="D989" s="51"/>
      <c r="E989" s="51"/>
      <c r="F989" s="51"/>
      <c r="G989" s="51"/>
      <c r="H989" s="51"/>
      <c r="I989" s="51"/>
      <c r="J989" s="51"/>
      <c r="K989" s="51"/>
      <c r="L989" s="51"/>
      <c r="M989" s="51"/>
      <c r="N989" s="51"/>
      <c r="O989" s="51"/>
      <c r="P989" s="51"/>
      <c r="Q989" s="51"/>
      <c r="R989" s="51"/>
      <c r="S989" s="51"/>
      <c r="T989" s="51"/>
      <c r="U989" s="53"/>
      <c r="V989" s="51"/>
      <c r="W989" s="51"/>
      <c r="X989" s="51"/>
      <c r="Y989" s="51"/>
      <c r="Z989" s="51"/>
    </row>
    <row r="990" spans="1:26" x14ac:dyDescent="0.2">
      <c r="A990" s="51"/>
      <c r="B990" s="51"/>
      <c r="C990" s="51"/>
      <c r="D990" s="51"/>
      <c r="E990" s="51"/>
      <c r="F990" s="51"/>
      <c r="G990" s="51"/>
      <c r="H990" s="51"/>
      <c r="I990" s="51"/>
      <c r="J990" s="51"/>
      <c r="K990" s="51"/>
      <c r="L990" s="51"/>
      <c r="M990" s="51"/>
      <c r="N990" s="51"/>
      <c r="O990" s="51"/>
      <c r="P990" s="51"/>
      <c r="Q990" s="51"/>
      <c r="R990" s="51"/>
      <c r="S990" s="51"/>
      <c r="T990" s="51"/>
      <c r="U990" s="53"/>
      <c r="V990" s="51"/>
      <c r="W990" s="51"/>
      <c r="X990" s="51"/>
      <c r="Y990" s="51"/>
      <c r="Z990" s="51"/>
    </row>
    <row r="991" spans="1:26" x14ac:dyDescent="0.2">
      <c r="A991" s="51"/>
      <c r="B991" s="51"/>
      <c r="C991" s="51"/>
      <c r="D991" s="51"/>
      <c r="E991" s="51"/>
      <c r="F991" s="51"/>
      <c r="G991" s="51"/>
      <c r="H991" s="51"/>
      <c r="I991" s="51"/>
      <c r="J991" s="51"/>
      <c r="K991" s="51"/>
      <c r="L991" s="51"/>
      <c r="M991" s="51"/>
      <c r="N991" s="51"/>
      <c r="O991" s="51"/>
      <c r="P991" s="51"/>
      <c r="Q991" s="51"/>
      <c r="R991" s="51"/>
      <c r="S991" s="51"/>
      <c r="T991" s="51"/>
      <c r="U991" s="53"/>
      <c r="V991" s="51"/>
      <c r="W991" s="51"/>
      <c r="X991" s="51"/>
      <c r="Y991" s="51"/>
      <c r="Z991" s="51"/>
    </row>
    <row r="992" spans="1:26" x14ac:dyDescent="0.2">
      <c r="A992" s="51"/>
      <c r="B992" s="51"/>
      <c r="C992" s="51"/>
      <c r="D992" s="51"/>
      <c r="E992" s="51"/>
      <c r="F992" s="51"/>
      <c r="G992" s="51"/>
      <c r="H992" s="51"/>
      <c r="I992" s="51"/>
      <c r="J992" s="51"/>
      <c r="K992" s="51"/>
      <c r="L992" s="51"/>
      <c r="M992" s="51"/>
      <c r="N992" s="51"/>
      <c r="O992" s="51"/>
      <c r="P992" s="51"/>
      <c r="Q992" s="51"/>
      <c r="R992" s="51"/>
      <c r="S992" s="51"/>
      <c r="T992" s="51"/>
      <c r="U992" s="53"/>
      <c r="V992" s="51"/>
      <c r="W992" s="51"/>
      <c r="X992" s="51"/>
      <c r="Y992" s="51"/>
      <c r="Z992" s="51"/>
    </row>
    <row r="993" spans="1:26" x14ac:dyDescent="0.2">
      <c r="A993" s="51"/>
      <c r="B993" s="51"/>
      <c r="C993" s="51"/>
      <c r="D993" s="51"/>
      <c r="E993" s="51"/>
      <c r="F993" s="51"/>
      <c r="G993" s="51"/>
      <c r="H993" s="51"/>
      <c r="I993" s="51"/>
      <c r="J993" s="51"/>
      <c r="K993" s="51"/>
      <c r="L993" s="51"/>
      <c r="M993" s="51"/>
      <c r="N993" s="51"/>
      <c r="O993" s="51"/>
      <c r="P993" s="51"/>
      <c r="Q993" s="51"/>
      <c r="R993" s="51"/>
      <c r="S993" s="51"/>
      <c r="T993" s="51"/>
      <c r="U993" s="53"/>
      <c r="V993" s="51"/>
      <c r="W993" s="51"/>
      <c r="X993" s="51"/>
      <c r="Y993" s="51"/>
      <c r="Z993" s="51"/>
    </row>
    <row r="994" spans="1:26" x14ac:dyDescent="0.2">
      <c r="A994" s="51"/>
      <c r="B994" s="51"/>
      <c r="C994" s="51"/>
      <c r="D994" s="51"/>
      <c r="E994" s="51"/>
      <c r="F994" s="51"/>
      <c r="G994" s="51"/>
      <c r="H994" s="51"/>
      <c r="I994" s="51"/>
      <c r="J994" s="51"/>
      <c r="K994" s="51"/>
      <c r="L994" s="51"/>
      <c r="M994" s="51"/>
      <c r="N994" s="51"/>
      <c r="O994" s="51"/>
      <c r="P994" s="51"/>
      <c r="Q994" s="51"/>
      <c r="R994" s="51"/>
      <c r="S994" s="51"/>
      <c r="T994" s="51"/>
      <c r="U994" s="53"/>
      <c r="V994" s="51"/>
      <c r="W994" s="51"/>
      <c r="X994" s="51"/>
      <c r="Y994" s="51"/>
      <c r="Z994" s="51"/>
    </row>
    <row r="995" spans="1:26" x14ac:dyDescent="0.2">
      <c r="A995" s="51"/>
      <c r="B995" s="51"/>
      <c r="C995" s="51"/>
      <c r="D995" s="51"/>
      <c r="E995" s="51"/>
      <c r="F995" s="51"/>
      <c r="G995" s="51"/>
      <c r="H995" s="51"/>
      <c r="I995" s="51"/>
      <c r="J995" s="51"/>
      <c r="K995" s="51"/>
      <c r="L995" s="51"/>
      <c r="M995" s="51"/>
      <c r="N995" s="51"/>
      <c r="O995" s="51"/>
      <c r="P995" s="51"/>
      <c r="Q995" s="51"/>
      <c r="R995" s="51"/>
      <c r="S995" s="51"/>
      <c r="T995" s="51"/>
      <c r="U995" s="53"/>
      <c r="V995" s="51"/>
      <c r="W995" s="51"/>
      <c r="X995" s="51"/>
      <c r="Y995" s="51"/>
      <c r="Z995" s="51"/>
    </row>
    <row r="996" spans="1:26" x14ac:dyDescent="0.2">
      <c r="A996" s="51"/>
      <c r="B996" s="51"/>
      <c r="C996" s="51"/>
      <c r="D996" s="51"/>
      <c r="E996" s="51"/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1"/>
      <c r="Q996" s="51"/>
      <c r="R996" s="51"/>
      <c r="S996" s="51"/>
      <c r="T996" s="51"/>
      <c r="U996" s="53"/>
      <c r="V996" s="51"/>
      <c r="W996" s="51"/>
      <c r="X996" s="51"/>
      <c r="Y996" s="51"/>
      <c r="Z996" s="51"/>
    </row>
    <row r="997" spans="1:26" x14ac:dyDescent="0.2">
      <c r="A997" s="51"/>
      <c r="B997" s="51"/>
      <c r="C997" s="51"/>
      <c r="D997" s="51"/>
      <c r="E997" s="51"/>
      <c r="F997" s="51"/>
      <c r="G997" s="51"/>
      <c r="H997" s="51"/>
      <c r="I997" s="51"/>
      <c r="J997" s="51"/>
      <c r="K997" s="51"/>
      <c r="L997" s="51"/>
      <c r="M997" s="51"/>
      <c r="N997" s="51"/>
      <c r="O997" s="51"/>
      <c r="P997" s="51"/>
      <c r="Q997" s="51"/>
      <c r="R997" s="51"/>
      <c r="S997" s="51"/>
      <c r="T997" s="51"/>
      <c r="U997" s="53"/>
      <c r="V997" s="51"/>
      <c r="W997" s="51"/>
      <c r="X997" s="51"/>
      <c r="Y997" s="51"/>
      <c r="Z997" s="51"/>
    </row>
    <row r="998" spans="1:26" x14ac:dyDescent="0.2">
      <c r="A998" s="51"/>
      <c r="B998" s="51"/>
      <c r="C998" s="51"/>
      <c r="D998" s="51"/>
      <c r="E998" s="51"/>
      <c r="F998" s="51"/>
      <c r="G998" s="51"/>
      <c r="H998" s="51"/>
      <c r="I998" s="51"/>
      <c r="J998" s="51"/>
      <c r="K998" s="51"/>
      <c r="L998" s="51"/>
      <c r="M998" s="51"/>
      <c r="N998" s="51"/>
      <c r="O998" s="51"/>
      <c r="P998" s="51"/>
      <c r="Q998" s="51"/>
      <c r="R998" s="51"/>
      <c r="S998" s="51"/>
      <c r="T998" s="51"/>
      <c r="U998" s="53"/>
      <c r="V998" s="51"/>
      <c r="W998" s="51"/>
      <c r="X998" s="51"/>
      <c r="Y998" s="51"/>
      <c r="Z998" s="51"/>
    </row>
    <row r="999" spans="1:26" x14ac:dyDescent="0.2">
      <c r="A999" s="51"/>
      <c r="B999" s="51"/>
      <c r="C999" s="51"/>
      <c r="D999" s="51"/>
      <c r="E999" s="51"/>
      <c r="F999" s="51"/>
      <c r="G999" s="51"/>
      <c r="H999" s="51"/>
      <c r="I999" s="51"/>
      <c r="J999" s="51"/>
      <c r="K999" s="51"/>
      <c r="L999" s="51"/>
      <c r="M999" s="51"/>
      <c r="N999" s="51"/>
      <c r="O999" s="51"/>
      <c r="P999" s="51"/>
      <c r="Q999" s="51"/>
      <c r="R999" s="51"/>
      <c r="S999" s="51"/>
      <c r="T999" s="51"/>
      <c r="U999" s="53"/>
      <c r="V999" s="51"/>
      <c r="W999" s="51"/>
      <c r="X999" s="51"/>
      <c r="Y999" s="51"/>
      <c r="Z999" s="51"/>
    </row>
    <row r="1000" spans="1:26" x14ac:dyDescent="0.2">
      <c r="A1000" s="51"/>
      <c r="B1000" s="51"/>
      <c r="C1000" s="51"/>
      <c r="D1000" s="51"/>
      <c r="E1000" s="51"/>
      <c r="F1000" s="51"/>
      <c r="G1000" s="51"/>
      <c r="H1000" s="51"/>
      <c r="I1000" s="51"/>
      <c r="J1000" s="51"/>
      <c r="K1000" s="51"/>
      <c r="L1000" s="51"/>
      <c r="M1000" s="51"/>
      <c r="N1000" s="51"/>
      <c r="O1000" s="51"/>
      <c r="P1000" s="51"/>
      <c r="Q1000" s="51"/>
      <c r="R1000" s="51"/>
      <c r="S1000" s="51"/>
      <c r="T1000" s="51"/>
      <c r="U1000" s="53"/>
      <c r="V1000" s="51"/>
      <c r="W1000" s="51"/>
      <c r="X1000" s="51"/>
      <c r="Y1000" s="51"/>
      <c r="Z1000" s="51"/>
    </row>
    <row r="1001" spans="1:26" x14ac:dyDescent="0.2">
      <c r="A1001" s="51"/>
      <c r="B1001" s="51"/>
      <c r="C1001" s="51"/>
      <c r="D1001" s="51"/>
      <c r="E1001" s="51"/>
      <c r="F1001" s="51"/>
      <c r="G1001" s="51"/>
      <c r="H1001" s="51"/>
      <c r="I1001" s="51"/>
      <c r="J1001" s="51"/>
      <c r="K1001" s="51"/>
      <c r="L1001" s="51"/>
      <c r="M1001" s="51"/>
      <c r="N1001" s="51"/>
      <c r="O1001" s="51"/>
      <c r="P1001" s="51"/>
      <c r="Q1001" s="51"/>
      <c r="R1001" s="51"/>
      <c r="S1001" s="51"/>
      <c r="T1001" s="51"/>
      <c r="U1001" s="53"/>
      <c r="V1001" s="51"/>
      <c r="W1001" s="51"/>
      <c r="X1001" s="51"/>
      <c r="Y1001" s="51"/>
      <c r="Z1001" s="51"/>
    </row>
    <row r="1002" spans="1:26" x14ac:dyDescent="0.2">
      <c r="A1002" s="51"/>
      <c r="B1002" s="51"/>
      <c r="C1002" s="51"/>
      <c r="D1002" s="51"/>
      <c r="E1002" s="51"/>
      <c r="F1002" s="51"/>
      <c r="G1002" s="51"/>
      <c r="H1002" s="51"/>
      <c r="I1002" s="51"/>
      <c r="J1002" s="51"/>
      <c r="K1002" s="51"/>
      <c r="L1002" s="51"/>
      <c r="M1002" s="51"/>
      <c r="N1002" s="51"/>
      <c r="O1002" s="51"/>
      <c r="P1002" s="51"/>
      <c r="Q1002" s="51"/>
      <c r="R1002" s="51"/>
      <c r="S1002" s="51"/>
      <c r="T1002" s="51"/>
      <c r="U1002" s="53"/>
      <c r="V1002" s="51"/>
      <c r="W1002" s="51"/>
      <c r="X1002" s="51"/>
      <c r="Y1002" s="51"/>
      <c r="Z1002" s="51"/>
    </row>
    <row r="1003" spans="1:26" x14ac:dyDescent="0.2">
      <c r="A1003" s="51"/>
      <c r="B1003" s="51"/>
      <c r="C1003" s="51"/>
      <c r="D1003" s="51"/>
      <c r="E1003" s="51"/>
      <c r="F1003" s="51"/>
      <c r="G1003" s="51"/>
      <c r="H1003" s="51"/>
      <c r="I1003" s="51"/>
      <c r="J1003" s="51"/>
      <c r="K1003" s="51"/>
      <c r="L1003" s="51"/>
      <c r="M1003" s="51"/>
      <c r="N1003" s="51"/>
      <c r="O1003" s="51"/>
      <c r="P1003" s="51"/>
      <c r="Q1003" s="51"/>
      <c r="R1003" s="51"/>
      <c r="S1003" s="51"/>
      <c r="T1003" s="51"/>
      <c r="U1003" s="53"/>
      <c r="V1003" s="51"/>
      <c r="W1003" s="51"/>
      <c r="X1003" s="51"/>
      <c r="Y1003" s="51"/>
      <c r="Z1003" s="51"/>
    </row>
    <row r="1004" spans="1:26" x14ac:dyDescent="0.2">
      <c r="A1004" s="51"/>
      <c r="B1004" s="51"/>
      <c r="C1004" s="51"/>
      <c r="D1004" s="51"/>
      <c r="E1004" s="51"/>
      <c r="F1004" s="51"/>
      <c r="G1004" s="51"/>
      <c r="H1004" s="51"/>
      <c r="I1004" s="51"/>
      <c r="J1004" s="51"/>
      <c r="K1004" s="51"/>
      <c r="L1004" s="51"/>
      <c r="M1004" s="51"/>
      <c r="N1004" s="51"/>
      <c r="O1004" s="51"/>
      <c r="P1004" s="51"/>
      <c r="Q1004" s="51"/>
      <c r="R1004" s="51"/>
      <c r="S1004" s="51"/>
      <c r="T1004" s="51"/>
      <c r="U1004" s="53"/>
      <c r="V1004" s="51"/>
      <c r="W1004" s="51"/>
      <c r="X1004" s="51"/>
      <c r="Y1004" s="51"/>
      <c r="Z1004" s="51"/>
    </row>
    <row r="1005" spans="1:26" x14ac:dyDescent="0.2">
      <c r="A1005" s="51"/>
      <c r="B1005" s="51"/>
      <c r="C1005" s="51"/>
      <c r="D1005" s="51"/>
      <c r="E1005" s="51"/>
      <c r="F1005" s="51"/>
      <c r="G1005" s="51"/>
      <c r="H1005" s="51"/>
      <c r="I1005" s="51"/>
      <c r="J1005" s="51"/>
      <c r="K1005" s="51"/>
      <c r="L1005" s="51"/>
      <c r="M1005" s="51"/>
      <c r="N1005" s="51"/>
      <c r="O1005" s="51"/>
      <c r="P1005" s="51"/>
      <c r="Q1005" s="51"/>
      <c r="R1005" s="51"/>
      <c r="S1005" s="51"/>
      <c r="T1005" s="51"/>
      <c r="U1005" s="53"/>
      <c r="V1005" s="51"/>
      <c r="W1005" s="51"/>
      <c r="X1005" s="51"/>
      <c r="Y1005" s="51"/>
      <c r="Z1005" s="51"/>
    </row>
  </sheetData>
  <sheetProtection password="E3A5" sheet="1" objects="1" scenarios="1"/>
  <pageMargins left="0.2" right="0.2" top="0.75" bottom="0.75" header="0.3" footer="0.3"/>
  <pageSetup scale="46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41"/>
  <sheetViews>
    <sheetView showGridLines="0" workbookViewId="0">
      <selection activeCell="O1" sqref="O1"/>
    </sheetView>
  </sheetViews>
  <sheetFormatPr defaultRowHeight="12.75" x14ac:dyDescent="0.2"/>
  <sheetData>
    <row r="2" spans="1:13" s="98" customFormat="1" ht="22.5" x14ac:dyDescent="0.35">
      <c r="A2" s="113" t="s">
        <v>147</v>
      </c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</row>
    <row r="41" spans="1:13" s="98" customFormat="1" ht="22.5" x14ac:dyDescent="0.35">
      <c r="A41" s="113" t="s">
        <v>148</v>
      </c>
      <c r="B41" s="114"/>
      <c r="C41" s="114"/>
      <c r="D41" s="114"/>
      <c r="E41" s="114"/>
      <c r="F41" s="114"/>
      <c r="G41" s="114"/>
      <c r="H41" s="114"/>
      <c r="I41" s="114"/>
      <c r="J41" s="114"/>
      <c r="K41" s="114"/>
      <c r="L41" s="114"/>
      <c r="M41" s="114"/>
    </row>
  </sheetData>
  <sheetProtection password="E3A5" sheet="1" objects="1" scenarios="1"/>
  <mergeCells count="2">
    <mergeCell ref="A2:M2"/>
    <mergeCell ref="A41:M41"/>
  </mergeCells>
  <pageMargins left="0.7" right="0.7" top="0.75" bottom="0.75" header="0.3" footer="0.3"/>
  <pageSetup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K1019"/>
  <sheetViews>
    <sheetView showGridLines="0" zoomScale="90" zoomScaleNormal="90" workbookViewId="0">
      <pane xSplit="4" ySplit="7" topLeftCell="E8" activePane="bottomRight" state="frozen"/>
      <selection activeCell="C8" sqref="C8"/>
      <selection pane="topRight" activeCell="C8" sqref="C8"/>
      <selection pane="bottomLeft" activeCell="C8" sqref="C8"/>
      <selection pane="bottomRight" activeCell="C27" sqref="C27"/>
    </sheetView>
  </sheetViews>
  <sheetFormatPr defaultColWidth="14.42578125" defaultRowHeight="15.75" customHeight="1" x14ac:dyDescent="0.2"/>
  <cols>
    <col min="1" max="1" width="12.85546875" style="3" customWidth="1"/>
    <col min="2" max="2" width="44" style="3" customWidth="1"/>
    <col min="3" max="16384" width="14.42578125" style="3"/>
  </cols>
  <sheetData>
    <row r="1" spans="1:37" ht="15.75" customHeight="1" x14ac:dyDescent="0.2">
      <c r="A1" s="109" t="s">
        <v>131</v>
      </c>
      <c r="B1" s="108"/>
      <c r="C1" s="108"/>
      <c r="D1" s="108"/>
      <c r="E1" s="50" t="s">
        <v>94</v>
      </c>
    </row>
    <row r="2" spans="1:37" ht="6" customHeight="1" x14ac:dyDescent="0.2"/>
    <row r="3" spans="1:37" ht="20.25" customHeight="1" x14ac:dyDescent="0.25">
      <c r="A3" s="111" t="s">
        <v>96</v>
      </c>
      <c r="B3" s="108"/>
      <c r="C3" s="108"/>
      <c r="D3" s="108"/>
      <c r="E3" s="35"/>
    </row>
    <row r="4" spans="1:37" ht="12" customHeight="1" x14ac:dyDescent="0.2">
      <c r="D4" s="30" t="s">
        <v>101</v>
      </c>
    </row>
    <row r="5" spans="1:37" x14ac:dyDescent="0.25">
      <c r="A5" s="4" t="s">
        <v>0</v>
      </c>
      <c r="B5" s="5" t="s">
        <v>100</v>
      </c>
      <c r="C5" s="40">
        <v>1</v>
      </c>
      <c r="D5" s="4" t="s">
        <v>99</v>
      </c>
      <c r="E5" s="32" t="s">
        <v>93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37" x14ac:dyDescent="0.25">
      <c r="A6" s="6"/>
      <c r="B6" s="7"/>
      <c r="C6" s="8"/>
      <c r="D6" s="8"/>
      <c r="E6" s="8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37" x14ac:dyDescent="0.25">
      <c r="A7" s="6"/>
      <c r="B7" s="7" t="s">
        <v>98</v>
      </c>
      <c r="C7" s="8" t="s">
        <v>49</v>
      </c>
      <c r="D7" s="8"/>
      <c r="E7" s="33" t="s">
        <v>61</v>
      </c>
      <c r="F7" s="33" t="s">
        <v>62</v>
      </c>
      <c r="G7" s="33" t="s">
        <v>63</v>
      </c>
      <c r="H7" s="33" t="s">
        <v>64</v>
      </c>
      <c r="I7" s="33" t="s">
        <v>65</v>
      </c>
      <c r="J7" s="33" t="s">
        <v>66</v>
      </c>
      <c r="K7" s="33" t="s">
        <v>67</v>
      </c>
      <c r="L7" s="33" t="s">
        <v>68</v>
      </c>
      <c r="M7" s="33" t="s">
        <v>69</v>
      </c>
      <c r="N7" s="33" t="s">
        <v>70</v>
      </c>
      <c r="O7" s="33" t="s">
        <v>71</v>
      </c>
      <c r="P7" s="33" t="s">
        <v>72</v>
      </c>
      <c r="Q7" s="33" t="s">
        <v>73</v>
      </c>
      <c r="R7" s="33" t="s">
        <v>74</v>
      </c>
      <c r="S7" s="33" t="s">
        <v>75</v>
      </c>
      <c r="T7" s="33" t="s">
        <v>76</v>
      </c>
      <c r="U7" s="33" t="s">
        <v>77</v>
      </c>
      <c r="V7" s="33" t="s">
        <v>78</v>
      </c>
      <c r="W7" s="33" t="s">
        <v>79</v>
      </c>
      <c r="X7" s="33" t="s">
        <v>80</v>
      </c>
      <c r="Y7" s="33" t="s">
        <v>81</v>
      </c>
      <c r="Z7" s="33" t="s">
        <v>82</v>
      </c>
      <c r="AA7" s="33" t="s">
        <v>83</v>
      </c>
      <c r="AB7" s="33" t="s">
        <v>84</v>
      </c>
      <c r="AC7" s="33" t="s">
        <v>85</v>
      </c>
      <c r="AD7" s="33" t="s">
        <v>86</v>
      </c>
      <c r="AE7" s="33" t="s">
        <v>87</v>
      </c>
      <c r="AF7" s="33" t="s">
        <v>88</v>
      </c>
      <c r="AG7" s="33" t="s">
        <v>89</v>
      </c>
      <c r="AH7" s="33" t="s">
        <v>90</v>
      </c>
      <c r="AI7" s="33" t="s">
        <v>91</v>
      </c>
      <c r="AJ7" s="30"/>
      <c r="AK7" s="30"/>
    </row>
    <row r="8" spans="1:37" ht="8.25" customHeight="1" x14ac:dyDescent="0.25">
      <c r="A8" s="6"/>
      <c r="B8" s="7"/>
      <c r="C8" s="8"/>
      <c r="D8" s="8"/>
      <c r="E8" s="8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37" x14ac:dyDescent="0.25">
      <c r="A9" s="6"/>
      <c r="B9" s="10" t="s">
        <v>4</v>
      </c>
      <c r="C9" s="37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37" x14ac:dyDescent="0.25">
      <c r="A10" s="6"/>
      <c r="B10" s="1" t="str">
        <f>'Annual Plan'!B10</f>
        <v>Income source 1 : type here</v>
      </c>
      <c r="C10" s="38">
        <f t="shared" ref="C10:C13" si="0">+SUM(E10:AI10)</f>
        <v>0</v>
      </c>
      <c r="D10" s="1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2"/>
      <c r="AK10" s="42"/>
    </row>
    <row r="11" spans="1:37" x14ac:dyDescent="0.25">
      <c r="A11" s="6"/>
      <c r="B11" s="1" t="str">
        <f>'Annual Plan'!B11</f>
        <v>Income source 2 : type here</v>
      </c>
      <c r="C11" s="38">
        <f t="shared" si="0"/>
        <v>0</v>
      </c>
      <c r="D11" s="1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2"/>
      <c r="AK11" s="42"/>
    </row>
    <row r="12" spans="1:37" x14ac:dyDescent="0.25">
      <c r="A12" s="6"/>
      <c r="B12" s="1" t="str">
        <f>'Annual Plan'!B12</f>
        <v>Income source 3 : type here</v>
      </c>
      <c r="C12" s="38">
        <f t="shared" si="0"/>
        <v>0</v>
      </c>
      <c r="D12" s="1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2"/>
      <c r="AK12" s="42"/>
    </row>
    <row r="13" spans="1:37" x14ac:dyDescent="0.25">
      <c r="A13" s="6"/>
      <c r="B13" s="1" t="str">
        <f>'Annual Plan'!B13</f>
        <v>Income source 4 : type here</v>
      </c>
      <c r="C13" s="38">
        <f t="shared" si="0"/>
        <v>0</v>
      </c>
      <c r="D13" s="12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2"/>
      <c r="AK13" s="42"/>
    </row>
    <row r="14" spans="1:37" x14ac:dyDescent="0.25">
      <c r="A14" s="4" t="s">
        <v>8</v>
      </c>
      <c r="B14" s="7" t="s">
        <v>9</v>
      </c>
      <c r="C14" s="39">
        <f t="shared" ref="C14" si="1">SUM(C10:C13)</f>
        <v>0</v>
      </c>
      <c r="D14" s="13"/>
      <c r="E14" s="43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</row>
    <row r="15" spans="1:37" x14ac:dyDescent="0.25">
      <c r="A15" s="6"/>
      <c r="B15" s="14"/>
      <c r="C15" s="15"/>
      <c r="D15" s="11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</row>
    <row r="16" spans="1:37" x14ac:dyDescent="0.25">
      <c r="A16" s="16"/>
      <c r="B16" s="17" t="s">
        <v>10</v>
      </c>
      <c r="C16" s="11"/>
      <c r="D16" s="11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</row>
    <row r="17" spans="1:37" x14ac:dyDescent="0.25">
      <c r="A17" s="4"/>
      <c r="B17" s="14" t="s">
        <v>11</v>
      </c>
      <c r="C17" s="38">
        <f t="shared" ref="C17:C31" si="2">+SUM(E17:AI17)</f>
        <v>0</v>
      </c>
      <c r="D17" s="1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2"/>
      <c r="AK17" s="42"/>
    </row>
    <row r="18" spans="1:37" x14ac:dyDescent="0.25">
      <c r="A18" s="4"/>
      <c r="B18" s="14" t="s">
        <v>12</v>
      </c>
      <c r="C18" s="38">
        <f t="shared" si="2"/>
        <v>0</v>
      </c>
      <c r="D18" s="1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2"/>
      <c r="AK18" s="42"/>
    </row>
    <row r="19" spans="1:37" x14ac:dyDescent="0.25">
      <c r="A19" s="4"/>
      <c r="B19" s="14" t="s">
        <v>13</v>
      </c>
      <c r="C19" s="38">
        <f t="shared" si="2"/>
        <v>0</v>
      </c>
      <c r="D19" s="1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2"/>
      <c r="AK19" s="42"/>
    </row>
    <row r="20" spans="1:37" x14ac:dyDescent="0.25">
      <c r="A20" s="4"/>
      <c r="B20" s="14" t="s">
        <v>14</v>
      </c>
      <c r="C20" s="38">
        <f t="shared" si="2"/>
        <v>0</v>
      </c>
      <c r="D20" s="1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2"/>
      <c r="AK20" s="42"/>
    </row>
    <row r="21" spans="1:37" x14ac:dyDescent="0.25">
      <c r="A21" s="4"/>
      <c r="B21" s="14" t="s">
        <v>15</v>
      </c>
      <c r="C21" s="38">
        <f t="shared" si="2"/>
        <v>0</v>
      </c>
      <c r="D21" s="1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2"/>
      <c r="AK21" s="42"/>
    </row>
    <row r="22" spans="1:37" x14ac:dyDescent="0.25">
      <c r="A22" s="4"/>
      <c r="B22" s="18" t="s">
        <v>16</v>
      </c>
      <c r="C22" s="38">
        <f t="shared" si="2"/>
        <v>0</v>
      </c>
      <c r="D22" s="1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  <c r="AI22" s="41"/>
      <c r="AJ22" s="42"/>
      <c r="AK22" s="42"/>
    </row>
    <row r="23" spans="1:37" x14ac:dyDescent="0.25">
      <c r="A23" s="4"/>
      <c r="B23" s="18" t="s">
        <v>17</v>
      </c>
      <c r="C23" s="38">
        <f t="shared" si="2"/>
        <v>0</v>
      </c>
      <c r="D23" s="1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2"/>
      <c r="AK23" s="42"/>
    </row>
    <row r="24" spans="1:37" x14ac:dyDescent="0.25">
      <c r="A24" s="4"/>
      <c r="B24" s="14" t="s">
        <v>31</v>
      </c>
      <c r="C24" s="38">
        <f t="shared" si="2"/>
        <v>0</v>
      </c>
      <c r="D24" s="1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2"/>
      <c r="AK24" s="42"/>
    </row>
    <row r="25" spans="1:37" x14ac:dyDescent="0.25">
      <c r="A25" s="4"/>
      <c r="B25" s="14" t="s">
        <v>18</v>
      </c>
      <c r="C25" s="38">
        <f t="shared" si="2"/>
        <v>0</v>
      </c>
      <c r="D25" s="1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2"/>
      <c r="AK25" s="42"/>
    </row>
    <row r="26" spans="1:37" x14ac:dyDescent="0.25">
      <c r="A26" s="4"/>
      <c r="B26" s="1" t="str">
        <f>'Annual Plan'!B26</f>
        <v xml:space="preserve">       Other item : type here</v>
      </c>
      <c r="C26" s="38">
        <f t="shared" si="2"/>
        <v>0</v>
      </c>
      <c r="D26" s="1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2"/>
      <c r="AK26" s="42"/>
    </row>
    <row r="27" spans="1:37" x14ac:dyDescent="0.25">
      <c r="A27" s="4"/>
      <c r="B27" s="1" t="str">
        <f>'Annual Plan'!B27</f>
        <v xml:space="preserve">       Other item : type here</v>
      </c>
      <c r="C27" s="38">
        <f t="shared" ref="C27" si="3">+SUM(E27:AI27)</f>
        <v>0</v>
      </c>
      <c r="D27" s="1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2"/>
      <c r="AK27" s="42"/>
    </row>
    <row r="28" spans="1:37" x14ac:dyDescent="0.25">
      <c r="A28" s="4"/>
      <c r="B28" s="1" t="str">
        <f>'Annual Plan'!B28</f>
        <v xml:space="preserve">       Other item : type here</v>
      </c>
      <c r="C28" s="38">
        <f t="shared" si="2"/>
        <v>0</v>
      </c>
      <c r="D28" s="1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2"/>
      <c r="AK28" s="42"/>
    </row>
    <row r="29" spans="1:37" x14ac:dyDescent="0.25">
      <c r="A29" s="4"/>
      <c r="B29" s="1" t="str">
        <f>'Annual Plan'!B29</f>
        <v xml:space="preserve">       Other item : type here</v>
      </c>
      <c r="C29" s="38">
        <f t="shared" si="2"/>
        <v>0</v>
      </c>
      <c r="D29" s="1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2"/>
      <c r="AK29" s="42"/>
    </row>
    <row r="30" spans="1:37" x14ac:dyDescent="0.25">
      <c r="A30" s="6"/>
      <c r="B30" s="1" t="str">
        <f>'Annual Plan'!B30</f>
        <v xml:space="preserve">       Other item : type here</v>
      </c>
      <c r="C30" s="38">
        <f t="shared" si="2"/>
        <v>0</v>
      </c>
      <c r="D30" s="1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2"/>
      <c r="AK30" s="42"/>
    </row>
    <row r="31" spans="1:37" x14ac:dyDescent="0.25">
      <c r="A31" s="6"/>
      <c r="B31" s="14" t="s">
        <v>20</v>
      </c>
      <c r="C31" s="38">
        <f t="shared" si="2"/>
        <v>0</v>
      </c>
      <c r="D31" s="12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2"/>
      <c r="AK31" s="42"/>
    </row>
    <row r="32" spans="1:37" x14ac:dyDescent="0.25">
      <c r="A32" s="4" t="s">
        <v>21</v>
      </c>
      <c r="B32" s="7" t="s">
        <v>22</v>
      </c>
      <c r="C32" s="28">
        <f>SUM(C17:C31)</f>
        <v>0</v>
      </c>
      <c r="D32" s="19"/>
      <c r="E32" s="45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</row>
    <row r="33" spans="1:37" x14ac:dyDescent="0.25">
      <c r="A33" s="4"/>
      <c r="B33" s="7"/>
      <c r="C33" s="19"/>
      <c r="D33" s="19"/>
      <c r="E33" s="45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</row>
    <row r="34" spans="1:37" x14ac:dyDescent="0.25">
      <c r="A34" s="4"/>
      <c r="B34" s="17" t="s">
        <v>26</v>
      </c>
      <c r="C34" s="20"/>
      <c r="D34" s="20"/>
      <c r="E34" s="46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</row>
    <row r="35" spans="1:37" x14ac:dyDescent="0.25">
      <c r="A35" s="4"/>
      <c r="B35" s="14" t="s">
        <v>27</v>
      </c>
      <c r="C35" s="38">
        <f t="shared" ref="C35:C38" si="4">+SUM(E35:AI35)</f>
        <v>0</v>
      </c>
      <c r="D35" s="1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2"/>
      <c r="AK35" s="42"/>
    </row>
    <row r="36" spans="1:37" x14ac:dyDescent="0.25">
      <c r="A36" s="4"/>
      <c r="B36" s="21" t="s">
        <v>28</v>
      </c>
      <c r="C36" s="38">
        <f t="shared" si="4"/>
        <v>0</v>
      </c>
      <c r="D36" s="1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2"/>
      <c r="AK36" s="42"/>
    </row>
    <row r="37" spans="1:37" x14ac:dyDescent="0.25">
      <c r="A37" s="6"/>
      <c r="B37" s="1" t="str">
        <f>'Annual Plan'!B37</f>
        <v xml:space="preserve">       Other item : type here</v>
      </c>
      <c r="C37" s="38">
        <f t="shared" si="4"/>
        <v>0</v>
      </c>
      <c r="D37" s="1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2"/>
      <c r="AK37" s="42"/>
    </row>
    <row r="38" spans="1:37" x14ac:dyDescent="0.25">
      <c r="A38" s="6"/>
      <c r="B38" s="1" t="str">
        <f>'Annual Plan'!B38</f>
        <v xml:space="preserve">       Other item : type here</v>
      </c>
      <c r="C38" s="38">
        <f t="shared" si="4"/>
        <v>0</v>
      </c>
      <c r="D38" s="12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2"/>
      <c r="AK38" s="42"/>
    </row>
    <row r="39" spans="1:37" x14ac:dyDescent="0.25">
      <c r="A39" s="4" t="s">
        <v>23</v>
      </c>
      <c r="B39" s="7" t="s">
        <v>29</v>
      </c>
      <c r="C39" s="28">
        <f>SUM(C35:C38)</f>
        <v>0</v>
      </c>
      <c r="D39" s="19"/>
      <c r="E39" s="45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</row>
    <row r="40" spans="1:37" x14ac:dyDescent="0.25">
      <c r="A40" s="4"/>
      <c r="B40" s="7"/>
      <c r="C40" s="28"/>
      <c r="D40" s="19"/>
      <c r="E40" s="45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</row>
    <row r="41" spans="1:37" x14ac:dyDescent="0.25">
      <c r="A41" s="22" t="s">
        <v>24</v>
      </c>
      <c r="B41" s="23" t="s">
        <v>32</v>
      </c>
      <c r="C41" s="28">
        <f>+C14-C32-C39</f>
        <v>0</v>
      </c>
      <c r="D41" s="26"/>
      <c r="E41" s="45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</row>
    <row r="42" spans="1:37" x14ac:dyDescent="0.25">
      <c r="A42" s="6"/>
      <c r="B42" s="9"/>
      <c r="C42" s="29"/>
      <c r="D42" s="9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</row>
    <row r="43" spans="1:37" x14ac:dyDescent="0.25">
      <c r="A43" s="4" t="s">
        <v>25</v>
      </c>
      <c r="B43" s="27" t="s">
        <v>160</v>
      </c>
      <c r="C43" s="28">
        <f>C41/$C$5</f>
        <v>0</v>
      </c>
      <c r="D43" s="28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</row>
    <row r="44" spans="1:37" ht="10.5" customHeight="1" x14ac:dyDescent="0.25">
      <c r="A44" s="6"/>
      <c r="B44" s="25"/>
      <c r="C44" s="9"/>
      <c r="D44" s="9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</row>
    <row r="45" spans="1:37" x14ac:dyDescent="0.25">
      <c r="A45" s="34" t="s">
        <v>97</v>
      </c>
      <c r="B45" s="9"/>
      <c r="C45" s="9"/>
      <c r="D45" s="9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</row>
    <row r="46" spans="1:37" x14ac:dyDescent="0.25">
      <c r="A46" s="34" t="s">
        <v>92</v>
      </c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37" x14ac:dyDescent="0.25"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37" s="20" customFormat="1" x14ac:dyDescent="0.25">
      <c r="A48" s="31" t="s">
        <v>95</v>
      </c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s="20" customFormat="1" x14ac:dyDescent="0.25">
      <c r="A49" s="2"/>
      <c r="B49" s="2"/>
      <c r="C49" s="2"/>
      <c r="D49" s="2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s="20" customFormat="1" x14ac:dyDescent="0.25">
      <c r="A50" s="2"/>
      <c r="B50" s="2"/>
      <c r="C50" s="2"/>
      <c r="D50" s="2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s="20" customFormat="1" x14ac:dyDescent="0.25">
      <c r="A51" s="2"/>
      <c r="B51" s="2"/>
      <c r="C51" s="2"/>
      <c r="D51" s="2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s="20" customFormat="1" x14ac:dyDescent="0.25">
      <c r="A52" s="2"/>
      <c r="B52" s="2"/>
      <c r="C52" s="2"/>
      <c r="D52" s="2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s="20" customFormat="1" x14ac:dyDescent="0.25">
      <c r="A53" s="2"/>
      <c r="B53" s="2"/>
      <c r="C53" s="2"/>
      <c r="D53" s="2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s="20" customFormat="1" x14ac:dyDescent="0.25">
      <c r="A54" s="2"/>
      <c r="B54" s="2"/>
      <c r="C54" s="2"/>
      <c r="D54" s="2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s="20" customFormat="1" x14ac:dyDescent="0.25">
      <c r="A55" s="2"/>
      <c r="B55" s="2"/>
      <c r="C55" s="2"/>
      <c r="D55" s="2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s="20" customFormat="1" x14ac:dyDescent="0.25">
      <c r="A56" s="2"/>
      <c r="B56" s="2"/>
      <c r="C56" s="2"/>
      <c r="D56" s="2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s="20" customFormat="1" x14ac:dyDescent="0.25">
      <c r="A57" s="2"/>
      <c r="B57" s="2"/>
      <c r="C57" s="2"/>
      <c r="D57" s="2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s="20" customFormat="1" x14ac:dyDescent="0.25">
      <c r="A58" s="2"/>
      <c r="B58" s="2"/>
      <c r="C58" s="2"/>
      <c r="D58" s="2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s="20" customFormat="1" x14ac:dyDescent="0.25">
      <c r="A59" s="2"/>
      <c r="B59" s="2"/>
      <c r="C59" s="2"/>
      <c r="D59" s="2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s="20" customFormat="1" x14ac:dyDescent="0.25">
      <c r="A60" s="2"/>
      <c r="B60" s="2"/>
      <c r="C60" s="2"/>
      <c r="D60" s="2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s="20" customFormat="1" x14ac:dyDescent="0.25">
      <c r="A61" s="2"/>
      <c r="B61" s="2"/>
      <c r="C61" s="2"/>
      <c r="D61" s="2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s="20" customFormat="1" x14ac:dyDescent="0.25">
      <c r="A62" s="2"/>
      <c r="B62" s="2"/>
      <c r="C62" s="2"/>
      <c r="D62" s="2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s="20" customFormat="1" x14ac:dyDescent="0.25">
      <c r="A63" s="2"/>
      <c r="B63" s="2"/>
      <c r="C63" s="2"/>
      <c r="D63" s="2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s="20" customFormat="1" x14ac:dyDescent="0.25">
      <c r="A64" s="2"/>
      <c r="B64" s="2"/>
      <c r="C64" s="2"/>
      <c r="D64" s="2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20" customFormat="1" x14ac:dyDescent="0.25">
      <c r="A65" s="2"/>
      <c r="B65" s="2"/>
      <c r="C65" s="2"/>
      <c r="D65" s="2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20" customFormat="1" x14ac:dyDescent="0.25">
      <c r="A66" s="2"/>
      <c r="B66" s="2"/>
      <c r="C66" s="2"/>
      <c r="D66" s="2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s="20" customFormat="1" x14ac:dyDescent="0.25">
      <c r="A67" s="2"/>
      <c r="B67" s="2"/>
      <c r="C67" s="2"/>
      <c r="D67" s="2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s="20" customFormat="1" x14ac:dyDescent="0.25">
      <c r="A68" s="2"/>
      <c r="B68" s="2"/>
      <c r="C68" s="2"/>
      <c r="D68" s="2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s="20" customFormat="1" x14ac:dyDescent="0.25">
      <c r="A69" s="2"/>
      <c r="B69" s="2"/>
      <c r="C69" s="2"/>
      <c r="D69" s="2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s="20" customFormat="1" x14ac:dyDescent="0.25">
      <c r="A70" s="2"/>
      <c r="B70" s="2"/>
      <c r="C70" s="2"/>
      <c r="D70" s="2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s="20" customFormat="1" x14ac:dyDescent="0.25">
      <c r="A71" s="2"/>
      <c r="B71" s="2"/>
      <c r="C71" s="2"/>
      <c r="D71" s="2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s="20" customFormat="1" x14ac:dyDescent="0.25">
      <c r="A72" s="2"/>
      <c r="B72" s="2"/>
      <c r="C72" s="2"/>
      <c r="D72" s="2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s="20" customFormat="1" x14ac:dyDescent="0.25">
      <c r="A73" s="2"/>
      <c r="B73" s="2"/>
      <c r="C73" s="2"/>
      <c r="D73" s="2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s="20" customFormat="1" x14ac:dyDescent="0.25">
      <c r="A74" s="2"/>
      <c r="B74" s="2"/>
      <c r="C74" s="2"/>
      <c r="D74" s="2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s="20" customFormat="1" x14ac:dyDescent="0.25">
      <c r="A75" s="2"/>
      <c r="B75" s="2"/>
      <c r="C75" s="2"/>
      <c r="D75" s="2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s="20" customFormat="1" x14ac:dyDescent="0.25">
      <c r="A76" s="2"/>
      <c r="B76" s="2"/>
      <c r="C76" s="2"/>
      <c r="D76" s="2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s="20" customFormat="1" x14ac:dyDescent="0.25">
      <c r="A77" s="2"/>
      <c r="B77" s="2"/>
      <c r="C77" s="2"/>
      <c r="D77" s="2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s="20" customFormat="1" x14ac:dyDescent="0.25">
      <c r="A78" s="2"/>
      <c r="B78" s="2"/>
      <c r="C78" s="2"/>
      <c r="D78" s="2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s="20" customFormat="1" x14ac:dyDescent="0.25">
      <c r="A79" s="2"/>
      <c r="B79" s="2"/>
      <c r="C79" s="2"/>
      <c r="D79" s="2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s="20" customFormat="1" x14ac:dyDescent="0.25">
      <c r="A80" s="2"/>
      <c r="B80" s="2"/>
      <c r="C80" s="2"/>
      <c r="D80" s="2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s="20" customFormat="1" x14ac:dyDescent="0.25">
      <c r="A81" s="2"/>
      <c r="B81" s="2"/>
      <c r="C81" s="2"/>
      <c r="D81" s="2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s="20" customFormat="1" x14ac:dyDescent="0.25">
      <c r="A82" s="2"/>
      <c r="B82" s="2"/>
      <c r="C82" s="2"/>
      <c r="D82" s="2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s="20" customFormat="1" x14ac:dyDescent="0.25">
      <c r="A83" s="2"/>
      <c r="B83" s="2"/>
      <c r="C83" s="2"/>
      <c r="D83" s="2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s="20" customFormat="1" x14ac:dyDescent="0.25">
      <c r="A84" s="2"/>
      <c r="B84" s="2"/>
      <c r="C84" s="2"/>
      <c r="D84" s="2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s="20" customFormat="1" x14ac:dyDescent="0.25">
      <c r="A85" s="2"/>
      <c r="B85" s="2"/>
      <c r="C85" s="2"/>
      <c r="D85" s="2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s="20" customFormat="1" x14ac:dyDescent="0.25">
      <c r="A86" s="2"/>
      <c r="B86" s="2"/>
      <c r="C86" s="2"/>
      <c r="D86" s="2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s="20" customFormat="1" x14ac:dyDescent="0.25">
      <c r="A87" s="2"/>
      <c r="B87" s="2"/>
      <c r="C87" s="2"/>
      <c r="D87" s="2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s="20" customFormat="1" x14ac:dyDescent="0.25">
      <c r="A88" s="2"/>
      <c r="B88" s="2"/>
      <c r="C88" s="2"/>
      <c r="D88" s="2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s="20" customFormat="1" x14ac:dyDescent="0.25">
      <c r="A89" s="2"/>
      <c r="B89" s="2"/>
      <c r="C89" s="2"/>
      <c r="D89" s="2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s="20" customFormat="1" x14ac:dyDescent="0.25">
      <c r="A90" s="2"/>
      <c r="B90" s="2"/>
      <c r="C90" s="2"/>
      <c r="D90" s="2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s="20" customFormat="1" x14ac:dyDescent="0.25">
      <c r="A91" s="2"/>
      <c r="B91" s="2"/>
      <c r="C91" s="2"/>
      <c r="D91" s="2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s="20" customFormat="1" x14ac:dyDescent="0.25">
      <c r="A92" s="2"/>
      <c r="B92" s="2"/>
      <c r="C92" s="2"/>
      <c r="D92" s="2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s="20" customFormat="1" x14ac:dyDescent="0.25">
      <c r="A93" s="2"/>
      <c r="B93" s="2"/>
      <c r="C93" s="2"/>
      <c r="D93" s="2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s="20" customFormat="1" x14ac:dyDescent="0.25">
      <c r="A94" s="2"/>
      <c r="B94" s="2"/>
      <c r="C94" s="2"/>
      <c r="D94" s="2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s="20" customFormat="1" x14ac:dyDescent="0.25">
      <c r="A95" s="2"/>
      <c r="B95" s="2"/>
      <c r="C95" s="2"/>
      <c r="D95" s="2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s="20" customFormat="1" x14ac:dyDescent="0.25">
      <c r="A96" s="2"/>
      <c r="B96" s="2"/>
      <c r="C96" s="2"/>
      <c r="D96" s="2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s="20" customFormat="1" x14ac:dyDescent="0.25">
      <c r="A97" s="2"/>
      <c r="B97" s="2"/>
      <c r="C97" s="2"/>
      <c r="D97" s="2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s="20" customFormat="1" x14ac:dyDescent="0.25">
      <c r="A98" s="2"/>
      <c r="B98" s="2"/>
      <c r="C98" s="2"/>
      <c r="D98" s="2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s="20" customFormat="1" x14ac:dyDescent="0.25">
      <c r="A99" s="2"/>
      <c r="B99" s="2"/>
      <c r="C99" s="2"/>
      <c r="D99" s="2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s="20" customFormat="1" x14ac:dyDescent="0.25">
      <c r="A100" s="2"/>
      <c r="B100" s="2"/>
      <c r="C100" s="2"/>
      <c r="D100" s="2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s="20" customFormat="1" x14ac:dyDescent="0.25">
      <c r="A101" s="2"/>
      <c r="B101" s="2"/>
      <c r="C101" s="2"/>
      <c r="D101" s="2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s="20" customFormat="1" x14ac:dyDescent="0.25">
      <c r="A102" s="2"/>
      <c r="B102" s="2"/>
      <c r="C102" s="2"/>
      <c r="D102" s="2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s="20" customFormat="1" x14ac:dyDescent="0.25">
      <c r="A103" s="2"/>
      <c r="B103" s="2"/>
      <c r="C103" s="2"/>
      <c r="D103" s="2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s="20" customFormat="1" x14ac:dyDescent="0.25">
      <c r="A104" s="2"/>
      <c r="B104" s="2"/>
      <c r="C104" s="2"/>
      <c r="D104" s="2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s="20" customFormat="1" x14ac:dyDescent="0.25">
      <c r="A105" s="2"/>
      <c r="B105" s="2"/>
      <c r="C105" s="2"/>
      <c r="D105" s="2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s="20" customFormat="1" x14ac:dyDescent="0.25">
      <c r="A106" s="2"/>
      <c r="B106" s="2"/>
      <c r="C106" s="2"/>
      <c r="D106" s="2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s="20" customFormat="1" x14ac:dyDescent="0.25">
      <c r="A107" s="2"/>
      <c r="B107" s="2"/>
      <c r="C107" s="2"/>
      <c r="D107" s="2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s="20" customFormat="1" x14ac:dyDescent="0.25">
      <c r="A108" s="2"/>
      <c r="B108" s="2"/>
      <c r="C108" s="2"/>
      <c r="D108" s="2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s="20" customFormat="1" x14ac:dyDescent="0.25">
      <c r="A109" s="2"/>
      <c r="B109" s="2"/>
      <c r="C109" s="2"/>
      <c r="D109" s="2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s="20" customFormat="1" x14ac:dyDescent="0.25">
      <c r="A110" s="2"/>
      <c r="B110" s="2"/>
      <c r="C110" s="2"/>
      <c r="D110" s="2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s="20" customFormat="1" x14ac:dyDescent="0.25">
      <c r="A111" s="2"/>
      <c r="B111" s="2"/>
      <c r="C111" s="2"/>
      <c r="D111" s="2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s="20" customFormat="1" x14ac:dyDescent="0.25">
      <c r="A112" s="2"/>
      <c r="B112" s="2"/>
      <c r="C112" s="2"/>
      <c r="D112" s="2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s="20" customFormat="1" x14ac:dyDescent="0.25">
      <c r="A113" s="2"/>
      <c r="B113" s="2"/>
      <c r="C113" s="2"/>
      <c r="D113" s="2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s="20" customFormat="1" x14ac:dyDescent="0.25">
      <c r="A114" s="2"/>
      <c r="B114" s="2"/>
      <c r="C114" s="2"/>
      <c r="D114" s="2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s="20" customFormat="1" x14ac:dyDescent="0.25">
      <c r="A115" s="2"/>
      <c r="B115" s="2"/>
      <c r="C115" s="2"/>
      <c r="D115" s="2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s="20" customFormat="1" x14ac:dyDescent="0.25">
      <c r="A116" s="2"/>
      <c r="B116" s="2"/>
      <c r="C116" s="2"/>
      <c r="D116" s="2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s="20" customFormat="1" x14ac:dyDescent="0.25">
      <c r="A117" s="2"/>
      <c r="B117" s="2"/>
      <c r="C117" s="2"/>
      <c r="D117" s="2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s="20" customFormat="1" x14ac:dyDescent="0.25">
      <c r="A118" s="2"/>
      <c r="B118" s="2"/>
      <c r="C118" s="2"/>
      <c r="D118" s="2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s="20" customFormat="1" x14ac:dyDescent="0.25">
      <c r="A119" s="2"/>
      <c r="B119" s="2"/>
      <c r="C119" s="2"/>
      <c r="D119" s="2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s="20" customFormat="1" x14ac:dyDescent="0.25">
      <c r="A120" s="2"/>
      <c r="B120" s="2"/>
      <c r="C120" s="2"/>
      <c r="D120" s="2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s="20" customFormat="1" x14ac:dyDescent="0.25">
      <c r="A121" s="2"/>
      <c r="B121" s="2"/>
      <c r="C121" s="2"/>
      <c r="D121" s="2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s="20" customFormat="1" x14ac:dyDescent="0.25">
      <c r="A122" s="2"/>
      <c r="B122" s="2"/>
      <c r="C122" s="2"/>
      <c r="D122" s="2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s="20" customFormat="1" x14ac:dyDescent="0.25">
      <c r="A123" s="2"/>
      <c r="B123" s="2"/>
      <c r="C123" s="2"/>
      <c r="D123" s="2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s="20" customFormat="1" x14ac:dyDescent="0.25">
      <c r="A124" s="2"/>
      <c r="B124" s="2"/>
      <c r="C124" s="2"/>
      <c r="D124" s="2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s="20" customFormat="1" x14ac:dyDescent="0.25">
      <c r="A125" s="2"/>
      <c r="B125" s="2"/>
      <c r="C125" s="2"/>
      <c r="D125" s="2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s="20" customFormat="1" x14ac:dyDescent="0.25">
      <c r="A126" s="2"/>
      <c r="B126" s="2"/>
      <c r="C126" s="2"/>
      <c r="D126" s="2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s="20" customFormat="1" x14ac:dyDescent="0.25">
      <c r="A127" s="2"/>
      <c r="B127" s="2"/>
      <c r="C127" s="2"/>
      <c r="D127" s="2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s="20" customFormat="1" x14ac:dyDescent="0.25">
      <c r="A128" s="2"/>
      <c r="B128" s="2"/>
      <c r="C128" s="2"/>
      <c r="D128" s="2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s="20" customFormat="1" x14ac:dyDescent="0.25">
      <c r="A129" s="2"/>
      <c r="B129" s="2"/>
      <c r="C129" s="2"/>
      <c r="D129" s="2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s="20" customFormat="1" x14ac:dyDescent="0.25">
      <c r="A130" s="2"/>
      <c r="B130" s="2"/>
      <c r="C130" s="2"/>
      <c r="D130" s="2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s="20" customFormat="1" x14ac:dyDescent="0.25">
      <c r="A131" s="2"/>
      <c r="B131" s="2"/>
      <c r="C131" s="2"/>
      <c r="D131" s="2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s="20" customFormat="1" x14ac:dyDescent="0.25">
      <c r="A132" s="2"/>
      <c r="B132" s="2"/>
      <c r="C132" s="2"/>
      <c r="D132" s="2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s="20" customFormat="1" x14ac:dyDescent="0.25">
      <c r="A133" s="2"/>
      <c r="B133" s="2"/>
      <c r="C133" s="2"/>
      <c r="D133" s="2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s="20" customFormat="1" x14ac:dyDescent="0.25">
      <c r="A134" s="2"/>
      <c r="B134" s="2"/>
      <c r="C134" s="2"/>
      <c r="D134" s="2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s="20" customFormat="1" x14ac:dyDescent="0.25">
      <c r="A135" s="2"/>
      <c r="B135" s="2"/>
      <c r="C135" s="2"/>
      <c r="D135" s="2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s="20" customFormat="1" x14ac:dyDescent="0.25">
      <c r="A136" s="2"/>
      <c r="B136" s="2"/>
      <c r="C136" s="2"/>
      <c r="D136" s="2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s="20" customFormat="1" x14ac:dyDescent="0.25">
      <c r="A137" s="2"/>
      <c r="B137" s="2"/>
      <c r="C137" s="2"/>
      <c r="D137" s="2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s="20" customFormat="1" x14ac:dyDescent="0.25">
      <c r="A138" s="2"/>
      <c r="B138" s="2"/>
      <c r="C138" s="2"/>
      <c r="D138" s="2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s="20" customFormat="1" x14ac:dyDescent="0.25">
      <c r="A139" s="2"/>
      <c r="B139" s="2"/>
      <c r="C139" s="2"/>
      <c r="D139" s="2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s="20" customFormat="1" x14ac:dyDescent="0.25">
      <c r="A140" s="2"/>
      <c r="B140" s="2"/>
      <c r="C140" s="2"/>
      <c r="D140" s="2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s="20" customFormat="1" x14ac:dyDescent="0.25">
      <c r="A141" s="2"/>
      <c r="B141" s="2"/>
      <c r="C141" s="2"/>
      <c r="D141" s="2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s="20" customFormat="1" x14ac:dyDescent="0.25">
      <c r="A142" s="2"/>
      <c r="B142" s="2"/>
      <c r="C142" s="2"/>
      <c r="D142" s="2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s="20" customFormat="1" x14ac:dyDescent="0.25">
      <c r="A143" s="2"/>
      <c r="B143" s="2"/>
      <c r="C143" s="2"/>
      <c r="D143" s="2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s="20" customFormat="1" x14ac:dyDescent="0.25">
      <c r="A144" s="2"/>
      <c r="B144" s="2"/>
      <c r="C144" s="2"/>
      <c r="D144" s="2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s="20" customFormat="1" x14ac:dyDescent="0.25">
      <c r="A145" s="2"/>
      <c r="B145" s="2"/>
      <c r="C145" s="2"/>
      <c r="D145" s="2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s="20" customFormat="1" x14ac:dyDescent="0.25">
      <c r="A146" s="2"/>
      <c r="B146" s="2"/>
      <c r="C146" s="2"/>
      <c r="D146" s="2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s="20" customFormat="1" x14ac:dyDescent="0.25">
      <c r="A147" s="2"/>
      <c r="B147" s="2"/>
      <c r="C147" s="2"/>
      <c r="D147" s="2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s="20" customFormat="1" x14ac:dyDescent="0.25">
      <c r="A148" s="2"/>
      <c r="B148" s="2"/>
      <c r="C148" s="2"/>
      <c r="D148" s="2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s="20" customFormat="1" x14ac:dyDescent="0.25">
      <c r="A149" s="2"/>
      <c r="B149" s="2"/>
      <c r="C149" s="2"/>
      <c r="D149" s="2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s="20" customFormat="1" x14ac:dyDescent="0.25">
      <c r="A150" s="2"/>
      <c r="B150" s="2"/>
      <c r="C150" s="2"/>
      <c r="D150" s="2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s="20" customFormat="1" x14ac:dyDescent="0.25">
      <c r="A151" s="2"/>
      <c r="B151" s="2"/>
      <c r="C151" s="2"/>
      <c r="D151" s="2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s="20" customFormat="1" x14ac:dyDescent="0.25">
      <c r="A152" s="2"/>
      <c r="B152" s="2"/>
      <c r="C152" s="2"/>
      <c r="D152" s="2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s="20" customFormat="1" x14ac:dyDescent="0.25">
      <c r="A153" s="2"/>
      <c r="B153" s="2"/>
      <c r="C153" s="2"/>
      <c r="D153" s="2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s="20" customFormat="1" x14ac:dyDescent="0.25">
      <c r="A154" s="2"/>
      <c r="B154" s="2"/>
      <c r="C154" s="2"/>
      <c r="D154" s="2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s="20" customFormat="1" x14ac:dyDescent="0.25">
      <c r="A155" s="2"/>
      <c r="B155" s="2"/>
      <c r="C155" s="2"/>
      <c r="D155" s="2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s="20" customFormat="1" x14ac:dyDescent="0.25">
      <c r="A156" s="2"/>
      <c r="B156" s="2"/>
      <c r="C156" s="2"/>
      <c r="D156" s="2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s="20" customFormat="1" x14ac:dyDescent="0.25">
      <c r="A157" s="2"/>
      <c r="B157" s="2"/>
      <c r="C157" s="2"/>
      <c r="D157" s="2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s="20" customFormat="1" x14ac:dyDescent="0.25">
      <c r="A158" s="2"/>
      <c r="B158" s="2"/>
      <c r="C158" s="2"/>
      <c r="D158" s="2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s="20" customFormat="1" x14ac:dyDescent="0.25">
      <c r="A159" s="2"/>
      <c r="B159" s="2"/>
      <c r="C159" s="2"/>
      <c r="D159" s="2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s="20" customFormat="1" x14ac:dyDescent="0.25">
      <c r="A160" s="2"/>
      <c r="B160" s="2"/>
      <c r="C160" s="2"/>
      <c r="D160" s="2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s="20" customFormat="1" x14ac:dyDescent="0.25">
      <c r="A161" s="2"/>
      <c r="B161" s="2"/>
      <c r="C161" s="2"/>
      <c r="D161" s="2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s="20" customFormat="1" x14ac:dyDescent="0.25">
      <c r="A162" s="2"/>
      <c r="B162" s="2"/>
      <c r="C162" s="2"/>
      <c r="D162" s="2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s="20" customFormat="1" x14ac:dyDescent="0.25">
      <c r="A163" s="2"/>
      <c r="B163" s="2"/>
      <c r="C163" s="2"/>
      <c r="D163" s="2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s="20" customFormat="1" x14ac:dyDescent="0.25">
      <c r="A164" s="2"/>
      <c r="B164" s="2"/>
      <c r="C164" s="2"/>
      <c r="D164" s="2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s="20" customFormat="1" x14ac:dyDescent="0.25">
      <c r="A165" s="2"/>
      <c r="B165" s="2"/>
      <c r="C165" s="2"/>
      <c r="D165" s="2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s="20" customFormat="1" x14ac:dyDescent="0.25">
      <c r="A166" s="2"/>
      <c r="B166" s="2"/>
      <c r="C166" s="2"/>
      <c r="D166" s="2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s="20" customFormat="1" x14ac:dyDescent="0.25">
      <c r="A167" s="2"/>
      <c r="B167" s="2"/>
      <c r="C167" s="2"/>
      <c r="D167" s="2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s="20" customFormat="1" x14ac:dyDescent="0.25">
      <c r="A168" s="2"/>
      <c r="B168" s="2"/>
      <c r="C168" s="2"/>
      <c r="D168" s="2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s="20" customFormat="1" x14ac:dyDescent="0.25">
      <c r="A169" s="2"/>
      <c r="B169" s="2"/>
      <c r="C169" s="2"/>
      <c r="D169" s="2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s="20" customFormat="1" x14ac:dyDescent="0.25">
      <c r="A170" s="2"/>
      <c r="B170" s="2"/>
      <c r="C170" s="2"/>
      <c r="D170" s="2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s="20" customFormat="1" x14ac:dyDescent="0.25">
      <c r="A171" s="2"/>
      <c r="B171" s="2"/>
      <c r="C171" s="2"/>
      <c r="D171" s="2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s="20" customFormat="1" x14ac:dyDescent="0.25">
      <c r="A172" s="2"/>
      <c r="B172" s="2"/>
      <c r="C172" s="2"/>
      <c r="D172" s="2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s="20" customFormat="1" x14ac:dyDescent="0.25">
      <c r="A173" s="2"/>
      <c r="B173" s="2"/>
      <c r="C173" s="2"/>
      <c r="D173" s="2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s="20" customFormat="1" x14ac:dyDescent="0.25">
      <c r="A174" s="2"/>
      <c r="B174" s="2"/>
      <c r="C174" s="2"/>
      <c r="D174" s="2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s="20" customFormat="1" x14ac:dyDescent="0.25">
      <c r="A175" s="2"/>
      <c r="B175" s="2"/>
      <c r="C175" s="2"/>
      <c r="D175" s="2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s="20" customFormat="1" x14ac:dyDescent="0.25">
      <c r="A176" s="2"/>
      <c r="B176" s="2"/>
      <c r="C176" s="2"/>
      <c r="D176" s="2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s="20" customFormat="1" x14ac:dyDescent="0.25">
      <c r="A177" s="2"/>
      <c r="B177" s="2"/>
      <c r="C177" s="2"/>
      <c r="D177" s="2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s="20" customFormat="1" x14ac:dyDescent="0.25">
      <c r="A178" s="2"/>
      <c r="B178" s="2"/>
      <c r="C178" s="2"/>
      <c r="D178" s="2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s="20" customFormat="1" x14ac:dyDescent="0.25">
      <c r="A179" s="2"/>
      <c r="B179" s="2"/>
      <c r="C179" s="2"/>
      <c r="D179" s="2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s="20" customFormat="1" x14ac:dyDescent="0.25">
      <c r="A180" s="2"/>
      <c r="B180" s="2"/>
      <c r="C180" s="2"/>
      <c r="D180" s="2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s="20" customFormat="1" x14ac:dyDescent="0.25">
      <c r="A181" s="2"/>
      <c r="B181" s="2"/>
      <c r="C181" s="2"/>
      <c r="D181" s="2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s="20" customFormat="1" x14ac:dyDescent="0.25">
      <c r="A182" s="2"/>
      <c r="B182" s="2"/>
      <c r="C182" s="2"/>
      <c r="D182" s="2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s="20" customFormat="1" x14ac:dyDescent="0.25">
      <c r="A183" s="2"/>
      <c r="B183" s="2"/>
      <c r="C183" s="2"/>
      <c r="D183" s="2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s="20" customFormat="1" x14ac:dyDescent="0.25">
      <c r="A184" s="2"/>
      <c r="B184" s="2"/>
      <c r="C184" s="2"/>
      <c r="D184" s="2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s="20" customFormat="1" x14ac:dyDescent="0.25">
      <c r="A185" s="2"/>
      <c r="B185" s="2"/>
      <c r="C185" s="2"/>
      <c r="D185" s="2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s="20" customFormat="1" x14ac:dyDescent="0.25">
      <c r="A186" s="2"/>
      <c r="B186" s="2"/>
      <c r="C186" s="2"/>
      <c r="D186" s="2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s="20" customFormat="1" x14ac:dyDescent="0.25">
      <c r="A187" s="2"/>
      <c r="B187" s="2"/>
      <c r="C187" s="2"/>
      <c r="D187" s="2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s="20" customFormat="1" x14ac:dyDescent="0.25">
      <c r="A188" s="2"/>
      <c r="B188" s="2"/>
      <c r="C188" s="2"/>
      <c r="D188" s="2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s="20" customFormat="1" x14ac:dyDescent="0.25">
      <c r="A189" s="2"/>
      <c r="B189" s="2"/>
      <c r="C189" s="2"/>
      <c r="D189" s="2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s="20" customFormat="1" x14ac:dyDescent="0.25">
      <c r="A190" s="2"/>
      <c r="B190" s="2"/>
      <c r="C190" s="2"/>
      <c r="D190" s="2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s="20" customFormat="1" x14ac:dyDescent="0.25">
      <c r="A191" s="2"/>
      <c r="B191" s="2"/>
      <c r="C191" s="2"/>
      <c r="D191" s="2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s="20" customFormat="1" x14ac:dyDescent="0.25">
      <c r="A192" s="2"/>
      <c r="B192" s="2"/>
      <c r="C192" s="2"/>
      <c r="D192" s="2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s="20" customFormat="1" x14ac:dyDescent="0.25">
      <c r="A193" s="2"/>
      <c r="B193" s="2"/>
      <c r="C193" s="2"/>
      <c r="D193" s="2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s="20" customFormat="1" x14ac:dyDescent="0.25">
      <c r="A194" s="2"/>
      <c r="B194" s="2"/>
      <c r="C194" s="2"/>
      <c r="D194" s="2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s="20" customFormat="1" x14ac:dyDescent="0.25">
      <c r="A195" s="2"/>
      <c r="B195" s="2"/>
      <c r="C195" s="2"/>
      <c r="D195" s="2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s="20" customFormat="1" x14ac:dyDescent="0.25">
      <c r="A196" s="2"/>
      <c r="B196" s="2"/>
      <c r="C196" s="2"/>
      <c r="D196" s="2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s="20" customFormat="1" x14ac:dyDescent="0.25">
      <c r="A197" s="2"/>
      <c r="B197" s="2"/>
      <c r="C197" s="2"/>
      <c r="D197" s="2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s="20" customFormat="1" x14ac:dyDescent="0.25">
      <c r="A198" s="2"/>
      <c r="B198" s="2"/>
      <c r="C198" s="2"/>
      <c r="D198" s="2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s="20" customFormat="1" x14ac:dyDescent="0.25">
      <c r="A199" s="2"/>
      <c r="B199" s="2"/>
      <c r="C199" s="2"/>
      <c r="D199" s="2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s="20" customFormat="1" x14ac:dyDescent="0.25">
      <c r="A200" s="2"/>
      <c r="B200" s="2"/>
      <c r="C200" s="2"/>
      <c r="D200" s="2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s="20" customFormat="1" x14ac:dyDescent="0.25">
      <c r="A201" s="2"/>
      <c r="B201" s="2"/>
      <c r="C201" s="2"/>
      <c r="D201" s="2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s="20" customFormat="1" x14ac:dyDescent="0.25">
      <c r="A202" s="2"/>
      <c r="B202" s="2"/>
      <c r="C202" s="2"/>
      <c r="D202" s="2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s="20" customFormat="1" x14ac:dyDescent="0.25">
      <c r="A203" s="2"/>
      <c r="B203" s="2"/>
      <c r="C203" s="2"/>
      <c r="D203" s="2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s="20" customFormat="1" x14ac:dyDescent="0.25">
      <c r="A204" s="2"/>
      <c r="B204" s="2"/>
      <c r="C204" s="2"/>
      <c r="D204" s="2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s="20" customFormat="1" x14ac:dyDescent="0.25">
      <c r="A205" s="2"/>
      <c r="B205" s="2"/>
      <c r="C205" s="2"/>
      <c r="D205" s="2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s="20" customFormat="1" x14ac:dyDescent="0.25">
      <c r="A206" s="2"/>
      <c r="B206" s="2"/>
      <c r="C206" s="2"/>
      <c r="D206" s="2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s="20" customFormat="1" x14ac:dyDescent="0.25">
      <c r="A207" s="2"/>
      <c r="B207" s="2"/>
      <c r="C207" s="2"/>
      <c r="D207" s="2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s="20" customFormat="1" x14ac:dyDescent="0.25">
      <c r="A208" s="2"/>
      <c r="B208" s="2"/>
      <c r="C208" s="2"/>
      <c r="D208" s="2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s="20" customFormat="1" x14ac:dyDescent="0.25">
      <c r="A209" s="2"/>
      <c r="B209" s="2"/>
      <c r="C209" s="2"/>
      <c r="D209" s="2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s="20" customFormat="1" x14ac:dyDescent="0.25">
      <c r="A210" s="2"/>
      <c r="B210" s="2"/>
      <c r="C210" s="2"/>
      <c r="D210" s="2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s="20" customFormat="1" x14ac:dyDescent="0.25">
      <c r="A211" s="2"/>
      <c r="B211" s="2"/>
      <c r="C211" s="2"/>
      <c r="D211" s="2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s="20" customFormat="1" x14ac:dyDescent="0.25">
      <c r="A212" s="2"/>
      <c r="B212" s="2"/>
      <c r="C212" s="2"/>
      <c r="D212" s="2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s="20" customFormat="1" x14ac:dyDescent="0.25">
      <c r="A213" s="2"/>
      <c r="B213" s="2"/>
      <c r="C213" s="2"/>
      <c r="D213" s="2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s="20" customFormat="1" x14ac:dyDescent="0.25">
      <c r="A214" s="2"/>
      <c r="B214" s="2"/>
      <c r="C214" s="2"/>
      <c r="D214" s="2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s="20" customFormat="1" x14ac:dyDescent="0.25">
      <c r="A215" s="2"/>
      <c r="B215" s="2"/>
      <c r="C215" s="2"/>
      <c r="D215" s="2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s="20" customFormat="1" x14ac:dyDescent="0.25">
      <c r="A216" s="2"/>
      <c r="B216" s="2"/>
      <c r="C216" s="2"/>
      <c r="D216" s="2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s="20" customFormat="1" x14ac:dyDescent="0.25">
      <c r="A217" s="2"/>
      <c r="B217" s="2"/>
      <c r="C217" s="2"/>
      <c r="D217" s="2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s="20" customFormat="1" x14ac:dyDescent="0.25">
      <c r="A218" s="2"/>
      <c r="B218" s="2"/>
      <c r="C218" s="2"/>
      <c r="D218" s="2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s="20" customFormat="1" x14ac:dyDescent="0.25">
      <c r="A219" s="2"/>
      <c r="B219" s="2"/>
      <c r="C219" s="2"/>
      <c r="D219" s="2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s="20" customFormat="1" x14ac:dyDescent="0.25">
      <c r="A220" s="2"/>
      <c r="B220" s="2"/>
      <c r="C220" s="2"/>
      <c r="D220" s="2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s="20" customFormat="1" x14ac:dyDescent="0.25">
      <c r="A221" s="2"/>
      <c r="B221" s="2"/>
      <c r="C221" s="2"/>
      <c r="D221" s="2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s="20" customFormat="1" x14ac:dyDescent="0.25">
      <c r="A222" s="2"/>
      <c r="B222" s="2"/>
      <c r="C222" s="2"/>
      <c r="D222" s="2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s="20" customFormat="1" x14ac:dyDescent="0.25">
      <c r="A223" s="2"/>
      <c r="B223" s="2"/>
      <c r="C223" s="2"/>
      <c r="D223" s="2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s="20" customFormat="1" x14ac:dyDescent="0.25">
      <c r="A224" s="2"/>
      <c r="B224" s="2"/>
      <c r="C224" s="2"/>
      <c r="D224" s="2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s="20" customFormat="1" x14ac:dyDescent="0.25">
      <c r="A225" s="2"/>
      <c r="B225" s="2"/>
      <c r="C225" s="2"/>
      <c r="D225" s="2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s="20" customFormat="1" x14ac:dyDescent="0.25">
      <c r="A226" s="2"/>
      <c r="B226" s="2"/>
      <c r="C226" s="2"/>
      <c r="D226" s="2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s="20" customFormat="1" x14ac:dyDescent="0.25">
      <c r="A227" s="2"/>
      <c r="B227" s="2"/>
      <c r="C227" s="2"/>
      <c r="D227" s="2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s="20" customFormat="1" x14ac:dyDescent="0.25">
      <c r="A228" s="2"/>
      <c r="B228" s="2"/>
      <c r="C228" s="2"/>
      <c r="D228" s="2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s="20" customFormat="1" x14ac:dyDescent="0.25">
      <c r="A229" s="2"/>
      <c r="B229" s="2"/>
      <c r="C229" s="2"/>
      <c r="D229" s="2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s="20" customFormat="1" x14ac:dyDescent="0.25">
      <c r="A230" s="2"/>
      <c r="B230" s="2"/>
      <c r="C230" s="2"/>
      <c r="D230" s="2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s="20" customFormat="1" x14ac:dyDescent="0.25">
      <c r="A231" s="2"/>
      <c r="B231" s="2"/>
      <c r="C231" s="2"/>
      <c r="D231" s="2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s="20" customFormat="1" x14ac:dyDescent="0.25">
      <c r="A232" s="2"/>
      <c r="B232" s="2"/>
      <c r="C232" s="2"/>
      <c r="D232" s="2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s="20" customFormat="1" x14ac:dyDescent="0.25">
      <c r="A233" s="2"/>
      <c r="B233" s="2"/>
      <c r="C233" s="2"/>
      <c r="D233" s="2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s="20" customFormat="1" x14ac:dyDescent="0.25">
      <c r="A234" s="2"/>
      <c r="B234" s="2"/>
      <c r="C234" s="2"/>
      <c r="D234" s="2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s="20" customFormat="1" x14ac:dyDescent="0.25">
      <c r="A235" s="2"/>
      <c r="B235" s="2"/>
      <c r="C235" s="2"/>
      <c r="D235" s="2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s="20" customFormat="1" x14ac:dyDescent="0.25">
      <c r="A236" s="2"/>
      <c r="B236" s="2"/>
      <c r="C236" s="2"/>
      <c r="D236" s="2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s="20" customFormat="1" x14ac:dyDescent="0.25">
      <c r="A237" s="2"/>
      <c r="B237" s="2"/>
      <c r="C237" s="2"/>
      <c r="D237" s="2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s="20" customFormat="1" x14ac:dyDescent="0.25">
      <c r="A238" s="2"/>
      <c r="B238" s="2"/>
      <c r="C238" s="2"/>
      <c r="D238" s="2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s="20" customFormat="1" x14ac:dyDescent="0.25">
      <c r="A239" s="2"/>
      <c r="B239" s="2"/>
      <c r="C239" s="2"/>
      <c r="D239" s="2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s="20" customFormat="1" x14ac:dyDescent="0.25">
      <c r="A240" s="2"/>
      <c r="B240" s="2"/>
      <c r="C240" s="2"/>
      <c r="D240" s="2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s="20" customFormat="1" x14ac:dyDescent="0.25">
      <c r="A241" s="2"/>
      <c r="B241" s="2"/>
      <c r="C241" s="2"/>
      <c r="D241" s="2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s="20" customFormat="1" x14ac:dyDescent="0.25">
      <c r="A242" s="2"/>
      <c r="B242" s="2"/>
      <c r="C242" s="2"/>
      <c r="D242" s="2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s="20" customFormat="1" x14ac:dyDescent="0.25">
      <c r="A243" s="2"/>
      <c r="B243" s="2"/>
      <c r="C243" s="2"/>
      <c r="D243" s="2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s="20" customFormat="1" x14ac:dyDescent="0.25">
      <c r="A244" s="2"/>
      <c r="B244" s="2"/>
      <c r="C244" s="2"/>
      <c r="D244" s="2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s="20" customFormat="1" x14ac:dyDescent="0.25">
      <c r="A245" s="2"/>
      <c r="B245" s="2"/>
      <c r="C245" s="2"/>
      <c r="D245" s="2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s="20" customFormat="1" x14ac:dyDescent="0.25">
      <c r="A246" s="2"/>
      <c r="B246" s="2"/>
      <c r="C246" s="2"/>
      <c r="D246" s="2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s="20" customFormat="1" x14ac:dyDescent="0.25">
      <c r="A247" s="2"/>
      <c r="B247" s="2"/>
      <c r="C247" s="2"/>
      <c r="D247" s="2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s="20" customFormat="1" x14ac:dyDescent="0.25">
      <c r="A248" s="2"/>
      <c r="B248" s="2"/>
      <c r="C248" s="2"/>
      <c r="D248" s="2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 s="20" customFormat="1" x14ac:dyDescent="0.25">
      <c r="A249" s="2"/>
      <c r="B249" s="2"/>
      <c r="C249" s="2"/>
      <c r="D249" s="2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 s="20" customFormat="1" x14ac:dyDescent="0.25">
      <c r="A250" s="2"/>
      <c r="B250" s="2"/>
      <c r="C250" s="2"/>
      <c r="D250" s="2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s="20" customFormat="1" x14ac:dyDescent="0.25">
      <c r="A251" s="2"/>
      <c r="B251" s="2"/>
      <c r="C251" s="2"/>
      <c r="D251" s="2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s="20" customFormat="1" x14ac:dyDescent="0.25">
      <c r="A252" s="2"/>
      <c r="B252" s="2"/>
      <c r="C252" s="2"/>
      <c r="D252" s="2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s="20" customFormat="1" x14ac:dyDescent="0.25">
      <c r="A253" s="2"/>
      <c r="B253" s="2"/>
      <c r="C253" s="2"/>
      <c r="D253" s="2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s="20" customFormat="1" x14ac:dyDescent="0.25">
      <c r="A254" s="2"/>
      <c r="B254" s="2"/>
      <c r="C254" s="2"/>
      <c r="D254" s="2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s="20" customFormat="1" x14ac:dyDescent="0.25">
      <c r="A255" s="2"/>
      <c r="B255" s="2"/>
      <c r="C255" s="2"/>
      <c r="D255" s="2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s="20" customFormat="1" x14ac:dyDescent="0.25">
      <c r="A256" s="2"/>
      <c r="B256" s="2"/>
      <c r="C256" s="2"/>
      <c r="D256" s="2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s="20" customFormat="1" x14ac:dyDescent="0.25">
      <c r="A257" s="2"/>
      <c r="B257" s="2"/>
      <c r="C257" s="2"/>
      <c r="D257" s="2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s="20" customFormat="1" x14ac:dyDescent="0.25">
      <c r="A258" s="2"/>
      <c r="B258" s="2"/>
      <c r="C258" s="2"/>
      <c r="D258" s="2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s="20" customFormat="1" x14ac:dyDescent="0.25">
      <c r="A259" s="2"/>
      <c r="B259" s="2"/>
      <c r="C259" s="2"/>
      <c r="D259" s="2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s="20" customFormat="1" x14ac:dyDescent="0.25">
      <c r="A260" s="2"/>
      <c r="B260" s="2"/>
      <c r="C260" s="2"/>
      <c r="D260" s="2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s="20" customFormat="1" x14ac:dyDescent="0.25">
      <c r="A261" s="2"/>
      <c r="B261" s="2"/>
      <c r="C261" s="2"/>
      <c r="D261" s="2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s="20" customFormat="1" x14ac:dyDescent="0.25">
      <c r="A262" s="2"/>
      <c r="B262" s="2"/>
      <c r="C262" s="2"/>
      <c r="D262" s="2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s="20" customFormat="1" x14ac:dyDescent="0.25">
      <c r="A263" s="2"/>
      <c r="B263" s="2"/>
      <c r="C263" s="2"/>
      <c r="D263" s="2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s="20" customFormat="1" x14ac:dyDescent="0.25">
      <c r="A264" s="2"/>
      <c r="B264" s="2"/>
      <c r="C264" s="2"/>
      <c r="D264" s="2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s="20" customFormat="1" x14ac:dyDescent="0.25">
      <c r="A265" s="2"/>
      <c r="B265" s="2"/>
      <c r="C265" s="2"/>
      <c r="D265" s="2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s="20" customFormat="1" x14ac:dyDescent="0.25">
      <c r="A266" s="2"/>
      <c r="B266" s="2"/>
      <c r="C266" s="2"/>
      <c r="D266" s="2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s="20" customFormat="1" x14ac:dyDescent="0.25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s="20" customFormat="1" x14ac:dyDescent="0.25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s="20" customFormat="1" x14ac:dyDescent="0.25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s="20" customFormat="1" x14ac:dyDescent="0.25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s="20" customFormat="1" x14ac:dyDescent="0.25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s="20" customFormat="1" x14ac:dyDescent="0.25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s="20" customFormat="1" x14ac:dyDescent="0.25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s="20" customFormat="1" x14ac:dyDescent="0.25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s="20" customFormat="1" x14ac:dyDescent="0.25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s="20" customFormat="1" x14ac:dyDescent="0.25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s="20" customFormat="1" x14ac:dyDescent="0.25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s="20" customFormat="1" x14ac:dyDescent="0.25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s="20" customFormat="1" x14ac:dyDescent="0.25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 s="20" customFormat="1" x14ac:dyDescent="0.25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s="20" customFormat="1" x14ac:dyDescent="0.25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 s="20" customFormat="1" x14ac:dyDescent="0.25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s="20" customFormat="1" x14ac:dyDescent="0.25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 s="20" customFormat="1" x14ac:dyDescent="0.25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s="20" customFormat="1" x14ac:dyDescent="0.25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 s="20" customFormat="1" x14ac:dyDescent="0.25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s="20" customFormat="1" x14ac:dyDescent="0.25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 s="20" customFormat="1" x14ac:dyDescent="0.25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s="20" customFormat="1" x14ac:dyDescent="0.25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 s="20" customFormat="1" x14ac:dyDescent="0.25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 s="20" customFormat="1" x14ac:dyDescent="0.25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 s="20" customFormat="1" x14ac:dyDescent="0.25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s="20" customFormat="1" x14ac:dyDescent="0.25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spans="1:26" s="20" customFormat="1" x14ac:dyDescent="0.25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 s="20" customFormat="1" x14ac:dyDescent="0.25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spans="1:26" s="20" customFormat="1" x14ac:dyDescent="0.25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 s="20" customFormat="1" x14ac:dyDescent="0.25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spans="1:26" s="20" customFormat="1" x14ac:dyDescent="0.25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 s="20" customFormat="1" x14ac:dyDescent="0.25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spans="1:26" s="20" customFormat="1" x14ac:dyDescent="0.25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 s="20" customFormat="1" x14ac:dyDescent="0.25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spans="1:26" s="20" customFormat="1" x14ac:dyDescent="0.25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 s="20" customFormat="1" x14ac:dyDescent="0.25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spans="1:26" s="20" customFormat="1" x14ac:dyDescent="0.25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spans="1:26" s="20" customFormat="1" x14ac:dyDescent="0.25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spans="1:26" s="20" customFormat="1" x14ac:dyDescent="0.25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spans="1:26" s="20" customFormat="1" x14ac:dyDescent="0.25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spans="1:26" s="20" customFormat="1" x14ac:dyDescent="0.25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spans="1:26" s="20" customFormat="1" x14ac:dyDescent="0.25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spans="1:26" s="20" customFormat="1" x14ac:dyDescent="0.25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spans="1:26" s="20" customFormat="1" x14ac:dyDescent="0.25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spans="1:26" s="20" customFormat="1" x14ac:dyDescent="0.25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s="20" customFormat="1" x14ac:dyDescent="0.25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spans="1:26" s="20" customFormat="1" x14ac:dyDescent="0.25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spans="1:26" s="20" customFormat="1" x14ac:dyDescent="0.25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spans="1:26" s="20" customFormat="1" x14ac:dyDescent="0.25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1:26" s="20" customFormat="1" x14ac:dyDescent="0.25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spans="1:26" s="20" customFormat="1" x14ac:dyDescent="0.25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spans="1:26" s="20" customFormat="1" x14ac:dyDescent="0.25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spans="1:26" s="20" customFormat="1" x14ac:dyDescent="0.25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spans="1:26" s="20" customFormat="1" x14ac:dyDescent="0.25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spans="1:26" s="20" customFormat="1" x14ac:dyDescent="0.25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spans="1:26" s="20" customFormat="1" x14ac:dyDescent="0.25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spans="1:26" s="20" customFormat="1" x14ac:dyDescent="0.25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spans="1:26" s="20" customFormat="1" x14ac:dyDescent="0.25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spans="1:26" s="20" customFormat="1" x14ac:dyDescent="0.25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s="20" customFormat="1" x14ac:dyDescent="0.25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spans="1:26" s="20" customFormat="1" x14ac:dyDescent="0.25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spans="1:26" s="20" customFormat="1" x14ac:dyDescent="0.25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spans="1:26" s="20" customFormat="1" x14ac:dyDescent="0.25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spans="1:26" s="20" customFormat="1" x14ac:dyDescent="0.25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spans="1:26" s="20" customFormat="1" x14ac:dyDescent="0.25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spans="1:26" s="20" customFormat="1" x14ac:dyDescent="0.25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spans="1:26" s="20" customFormat="1" x14ac:dyDescent="0.25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spans="1:26" s="20" customFormat="1" x14ac:dyDescent="0.25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spans="1:26" s="20" customFormat="1" x14ac:dyDescent="0.25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s="20" customFormat="1" x14ac:dyDescent="0.25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s="20" customFormat="1" x14ac:dyDescent="0.25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s="20" customFormat="1" x14ac:dyDescent="0.25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spans="1:26" s="20" customFormat="1" x14ac:dyDescent="0.25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s="20" customFormat="1" x14ac:dyDescent="0.25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spans="1:26" s="20" customFormat="1" x14ac:dyDescent="0.25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s="20" customFormat="1" x14ac:dyDescent="0.25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spans="1:26" s="20" customFormat="1" x14ac:dyDescent="0.25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s="20" customFormat="1" x14ac:dyDescent="0.25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spans="1:26" s="20" customFormat="1" x14ac:dyDescent="0.25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s="20" customFormat="1" x14ac:dyDescent="0.25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spans="1:26" s="20" customFormat="1" x14ac:dyDescent="0.25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s="20" customFormat="1" x14ac:dyDescent="0.25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s="20" customFormat="1" x14ac:dyDescent="0.25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s="20" customFormat="1" x14ac:dyDescent="0.25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spans="1:26" s="20" customFormat="1" x14ac:dyDescent="0.25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s="20" customFormat="1" x14ac:dyDescent="0.25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spans="1:26" s="20" customFormat="1" x14ac:dyDescent="0.25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s="20" customFormat="1" x14ac:dyDescent="0.25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spans="1:26" s="20" customFormat="1" x14ac:dyDescent="0.25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s="20" customFormat="1" x14ac:dyDescent="0.25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spans="1:26" s="20" customFormat="1" x14ac:dyDescent="0.25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s="20" customFormat="1" x14ac:dyDescent="0.25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spans="1:26" s="20" customFormat="1" x14ac:dyDescent="0.25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s="20" customFormat="1" x14ac:dyDescent="0.25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spans="1:26" s="20" customFormat="1" x14ac:dyDescent="0.25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s="20" customFormat="1" x14ac:dyDescent="0.25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spans="1:26" s="20" customFormat="1" x14ac:dyDescent="0.25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s="20" customFormat="1" x14ac:dyDescent="0.25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spans="1:26" s="20" customFormat="1" x14ac:dyDescent="0.25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s="20" customFormat="1" x14ac:dyDescent="0.25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spans="1:26" s="20" customFormat="1" x14ac:dyDescent="0.25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s="20" customFormat="1" x14ac:dyDescent="0.25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spans="1:26" s="20" customFormat="1" x14ac:dyDescent="0.25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spans="1:26" s="20" customFormat="1" x14ac:dyDescent="0.25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spans="1:26" s="20" customFormat="1" x14ac:dyDescent="0.25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1:26" s="20" customFormat="1" x14ac:dyDescent="0.25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spans="1:26" s="20" customFormat="1" x14ac:dyDescent="0.25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1:26" s="20" customFormat="1" x14ac:dyDescent="0.25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spans="1:26" s="20" customFormat="1" x14ac:dyDescent="0.25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1:26" s="20" customFormat="1" x14ac:dyDescent="0.25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spans="1:26" s="20" customFormat="1" x14ac:dyDescent="0.25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spans="1:26" s="20" customFormat="1" x14ac:dyDescent="0.25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spans="1:26" s="20" customFormat="1" x14ac:dyDescent="0.25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s="20" customFormat="1" x14ac:dyDescent="0.25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spans="1:26" s="20" customFormat="1" x14ac:dyDescent="0.25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spans="1:26" s="20" customFormat="1" x14ac:dyDescent="0.25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spans="1:26" s="20" customFormat="1" x14ac:dyDescent="0.25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spans="1:26" s="20" customFormat="1" x14ac:dyDescent="0.25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spans="1:26" s="20" customFormat="1" x14ac:dyDescent="0.25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1:26" s="20" customFormat="1" x14ac:dyDescent="0.25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spans="1:26" s="20" customFormat="1" x14ac:dyDescent="0.25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1:26" s="20" customFormat="1" x14ac:dyDescent="0.25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spans="1:26" s="20" customFormat="1" x14ac:dyDescent="0.25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s="20" customFormat="1" x14ac:dyDescent="0.25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spans="1:26" s="20" customFormat="1" x14ac:dyDescent="0.25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spans="1:26" s="20" customFormat="1" x14ac:dyDescent="0.25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spans="1:26" s="20" customFormat="1" x14ac:dyDescent="0.25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26" s="20" customFormat="1" x14ac:dyDescent="0.25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spans="1:26" s="20" customFormat="1" x14ac:dyDescent="0.25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26" s="20" customFormat="1" x14ac:dyDescent="0.25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spans="1:26" s="20" customFormat="1" x14ac:dyDescent="0.25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spans="1:26" s="20" customFormat="1" x14ac:dyDescent="0.25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spans="1:26" s="20" customFormat="1" x14ac:dyDescent="0.25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s="20" customFormat="1" x14ac:dyDescent="0.25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spans="1:26" s="20" customFormat="1" x14ac:dyDescent="0.25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s="20" customFormat="1" x14ac:dyDescent="0.25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spans="1:26" s="20" customFormat="1" x14ac:dyDescent="0.25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s="20" customFormat="1" x14ac:dyDescent="0.25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spans="1:26" s="20" customFormat="1" x14ac:dyDescent="0.25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s="20" customFormat="1" x14ac:dyDescent="0.25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spans="1:26" s="20" customFormat="1" x14ac:dyDescent="0.25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s="20" customFormat="1" x14ac:dyDescent="0.25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1:26" s="20" customFormat="1" x14ac:dyDescent="0.25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s="20" customFormat="1" x14ac:dyDescent="0.25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spans="1:26" s="20" customFormat="1" x14ac:dyDescent="0.25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spans="1:26" s="20" customFormat="1" x14ac:dyDescent="0.25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spans="1:26" s="20" customFormat="1" x14ac:dyDescent="0.25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1:26" s="20" customFormat="1" x14ac:dyDescent="0.25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spans="1:26" s="20" customFormat="1" x14ac:dyDescent="0.25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1:26" s="20" customFormat="1" x14ac:dyDescent="0.25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spans="1:26" s="20" customFormat="1" x14ac:dyDescent="0.25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spans="1:26" s="20" customFormat="1" x14ac:dyDescent="0.25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spans="1:26" s="20" customFormat="1" x14ac:dyDescent="0.25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spans="1:26" s="20" customFormat="1" x14ac:dyDescent="0.25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spans="1:26" s="20" customFormat="1" x14ac:dyDescent="0.25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spans="1:26" s="20" customFormat="1" x14ac:dyDescent="0.25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spans="1:26" s="20" customFormat="1" x14ac:dyDescent="0.25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spans="1:26" s="20" customFormat="1" x14ac:dyDescent="0.25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spans="1:26" s="20" customFormat="1" x14ac:dyDescent="0.25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spans="1:26" s="20" customFormat="1" x14ac:dyDescent="0.25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spans="1:26" s="20" customFormat="1" x14ac:dyDescent="0.25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spans="1:26" s="20" customFormat="1" x14ac:dyDescent="0.25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spans="1:26" s="20" customFormat="1" x14ac:dyDescent="0.25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spans="1:26" s="20" customFormat="1" x14ac:dyDescent="0.25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spans="1:26" s="20" customFormat="1" x14ac:dyDescent="0.25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spans="1:26" s="20" customFormat="1" x14ac:dyDescent="0.25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spans="1:26" s="20" customFormat="1" x14ac:dyDescent="0.25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spans="1:26" s="20" customFormat="1" x14ac:dyDescent="0.25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spans="1:26" s="20" customFormat="1" x14ac:dyDescent="0.25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spans="1:26" s="20" customFormat="1" x14ac:dyDescent="0.25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spans="1:26" s="20" customFormat="1" x14ac:dyDescent="0.25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spans="1:26" s="20" customFormat="1" x14ac:dyDescent="0.25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spans="1:26" s="20" customFormat="1" x14ac:dyDescent="0.25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spans="1:26" s="20" customFormat="1" x14ac:dyDescent="0.25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spans="1:26" s="20" customFormat="1" x14ac:dyDescent="0.25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spans="1:26" s="20" customFormat="1" x14ac:dyDescent="0.25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spans="1:26" s="20" customFormat="1" x14ac:dyDescent="0.25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spans="1:26" s="20" customFormat="1" x14ac:dyDescent="0.25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spans="1:26" s="20" customFormat="1" x14ac:dyDescent="0.25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spans="1:26" s="20" customFormat="1" x14ac:dyDescent="0.25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spans="1:26" s="20" customFormat="1" x14ac:dyDescent="0.25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spans="1:26" s="20" customFormat="1" x14ac:dyDescent="0.25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spans="1:26" s="20" customFormat="1" x14ac:dyDescent="0.25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spans="1:26" s="20" customFormat="1" x14ac:dyDescent="0.25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spans="1:26" s="20" customFormat="1" x14ac:dyDescent="0.25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spans="1:26" s="20" customFormat="1" x14ac:dyDescent="0.25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spans="1:26" s="20" customFormat="1" x14ac:dyDescent="0.25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spans="1:26" s="20" customFormat="1" x14ac:dyDescent="0.25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spans="1:26" s="20" customFormat="1" x14ac:dyDescent="0.25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spans="1:26" s="20" customFormat="1" x14ac:dyDescent="0.25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1:26" s="20" customFormat="1" x14ac:dyDescent="0.25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s="20" customFormat="1" x14ac:dyDescent="0.25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spans="1:26" s="20" customFormat="1" x14ac:dyDescent="0.25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s="20" customFormat="1" x14ac:dyDescent="0.25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spans="1:26" s="20" customFormat="1" x14ac:dyDescent="0.25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s="20" customFormat="1" x14ac:dyDescent="0.25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spans="1:26" s="20" customFormat="1" x14ac:dyDescent="0.25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s="20" customFormat="1" x14ac:dyDescent="0.25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spans="1:26" s="20" customFormat="1" x14ac:dyDescent="0.25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s="20" customFormat="1" x14ac:dyDescent="0.25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spans="1:26" s="20" customFormat="1" x14ac:dyDescent="0.25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s="20" customFormat="1" x14ac:dyDescent="0.25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spans="1:26" s="20" customFormat="1" x14ac:dyDescent="0.25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s="20" customFormat="1" x14ac:dyDescent="0.25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spans="1:26" s="20" customFormat="1" x14ac:dyDescent="0.25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s="20" customFormat="1" x14ac:dyDescent="0.25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1:26" s="20" customFormat="1" x14ac:dyDescent="0.25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s="20" customFormat="1" x14ac:dyDescent="0.25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spans="1:26" s="20" customFormat="1" x14ac:dyDescent="0.25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s="20" customFormat="1" x14ac:dyDescent="0.25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spans="1:26" s="20" customFormat="1" x14ac:dyDescent="0.25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s="20" customFormat="1" x14ac:dyDescent="0.25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spans="1:26" s="20" customFormat="1" x14ac:dyDescent="0.25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s="20" customFormat="1" x14ac:dyDescent="0.25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spans="1:26" s="20" customFormat="1" x14ac:dyDescent="0.25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s="20" customFormat="1" x14ac:dyDescent="0.25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spans="1:26" s="20" customFormat="1" x14ac:dyDescent="0.25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s="20" customFormat="1" x14ac:dyDescent="0.25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spans="1:26" s="20" customFormat="1" x14ac:dyDescent="0.25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s="20" customFormat="1" x14ac:dyDescent="0.25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s="20" customFormat="1" x14ac:dyDescent="0.25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s="20" customFormat="1" x14ac:dyDescent="0.25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spans="1:26" s="20" customFormat="1" x14ac:dyDescent="0.25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spans="1:26" s="20" customFormat="1" x14ac:dyDescent="0.25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spans="1:26" s="20" customFormat="1" x14ac:dyDescent="0.25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spans="1:26" s="20" customFormat="1" x14ac:dyDescent="0.25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spans="1:26" s="20" customFormat="1" x14ac:dyDescent="0.25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spans="1:26" s="20" customFormat="1" x14ac:dyDescent="0.25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spans="1:26" s="20" customFormat="1" x14ac:dyDescent="0.25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spans="1:26" s="20" customFormat="1" x14ac:dyDescent="0.25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spans="1:26" s="20" customFormat="1" x14ac:dyDescent="0.25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spans="1:26" s="20" customFormat="1" x14ac:dyDescent="0.25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spans="1:26" s="20" customFormat="1" x14ac:dyDescent="0.25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spans="1:26" s="20" customFormat="1" x14ac:dyDescent="0.25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spans="1:26" s="20" customFormat="1" x14ac:dyDescent="0.25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spans="1:26" s="20" customFormat="1" x14ac:dyDescent="0.25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spans="1:26" s="20" customFormat="1" x14ac:dyDescent="0.25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spans="1:26" s="20" customFormat="1" x14ac:dyDescent="0.25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spans="1:26" s="20" customFormat="1" x14ac:dyDescent="0.25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spans="1:26" s="20" customFormat="1" x14ac:dyDescent="0.25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spans="1:26" s="20" customFormat="1" x14ac:dyDescent="0.25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spans="1:26" s="20" customFormat="1" x14ac:dyDescent="0.25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spans="1:26" s="20" customFormat="1" x14ac:dyDescent="0.25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spans="1:26" s="20" customFormat="1" x14ac:dyDescent="0.25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spans="1:26" s="20" customFormat="1" x14ac:dyDescent="0.25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spans="1:26" s="20" customFormat="1" x14ac:dyDescent="0.25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spans="1:26" s="20" customFormat="1" x14ac:dyDescent="0.25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spans="1:26" s="20" customFormat="1" x14ac:dyDescent="0.25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spans="1:26" s="20" customFormat="1" x14ac:dyDescent="0.25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1:26" s="20" customFormat="1" x14ac:dyDescent="0.25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spans="1:26" s="20" customFormat="1" x14ac:dyDescent="0.25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spans="1:26" s="20" customFormat="1" x14ac:dyDescent="0.25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spans="1:26" s="20" customFormat="1" x14ac:dyDescent="0.25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spans="1:26" s="20" customFormat="1" x14ac:dyDescent="0.25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spans="1:26" s="20" customFormat="1" x14ac:dyDescent="0.25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spans="1:26" s="20" customFormat="1" x14ac:dyDescent="0.25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spans="1:26" s="20" customFormat="1" x14ac:dyDescent="0.25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spans="1:26" s="20" customFormat="1" x14ac:dyDescent="0.25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spans="1:26" s="20" customFormat="1" x14ac:dyDescent="0.25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spans="1:26" s="20" customFormat="1" x14ac:dyDescent="0.25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spans="1:26" s="20" customFormat="1" x14ac:dyDescent="0.25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spans="1:26" s="20" customFormat="1" x14ac:dyDescent="0.25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spans="1:26" s="20" customFormat="1" x14ac:dyDescent="0.25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1:26" s="20" customFormat="1" x14ac:dyDescent="0.25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spans="1:26" s="20" customFormat="1" x14ac:dyDescent="0.25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spans="1:26" s="20" customFormat="1" x14ac:dyDescent="0.25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spans="1:26" s="20" customFormat="1" x14ac:dyDescent="0.25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spans="1:26" s="20" customFormat="1" x14ac:dyDescent="0.25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spans="1:26" s="20" customFormat="1" x14ac:dyDescent="0.25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spans="1:26" s="20" customFormat="1" x14ac:dyDescent="0.25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spans="1:26" s="20" customFormat="1" x14ac:dyDescent="0.25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spans="1:26" s="20" customFormat="1" x14ac:dyDescent="0.25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spans="1:26" s="20" customFormat="1" x14ac:dyDescent="0.25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s="20" customFormat="1" x14ac:dyDescent="0.25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s="20" customFormat="1" x14ac:dyDescent="0.25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s="20" customFormat="1" x14ac:dyDescent="0.25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spans="1:26" s="20" customFormat="1" x14ac:dyDescent="0.25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s="20" customFormat="1" x14ac:dyDescent="0.25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s="20" customFormat="1" x14ac:dyDescent="0.25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s="20" customFormat="1" x14ac:dyDescent="0.25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spans="1:26" s="20" customFormat="1" x14ac:dyDescent="0.25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s="20" customFormat="1" x14ac:dyDescent="0.25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spans="1:26" s="20" customFormat="1" x14ac:dyDescent="0.25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s="20" customFormat="1" x14ac:dyDescent="0.25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spans="1:26" s="20" customFormat="1" x14ac:dyDescent="0.25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s="20" customFormat="1" x14ac:dyDescent="0.25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spans="1:26" s="20" customFormat="1" x14ac:dyDescent="0.25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s="20" customFormat="1" x14ac:dyDescent="0.25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spans="1:26" s="20" customFormat="1" x14ac:dyDescent="0.25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s="20" customFormat="1" x14ac:dyDescent="0.25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spans="1:26" s="20" customFormat="1" x14ac:dyDescent="0.25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s="20" customFormat="1" x14ac:dyDescent="0.25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spans="1:26" s="20" customFormat="1" x14ac:dyDescent="0.25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s="20" customFormat="1" x14ac:dyDescent="0.25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spans="1:26" s="20" customFormat="1" x14ac:dyDescent="0.25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s="20" customFormat="1" x14ac:dyDescent="0.25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spans="1:26" s="20" customFormat="1" x14ac:dyDescent="0.25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s="20" customFormat="1" x14ac:dyDescent="0.25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spans="1:26" s="20" customFormat="1" x14ac:dyDescent="0.25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s="20" customFormat="1" x14ac:dyDescent="0.25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spans="1:26" s="20" customFormat="1" x14ac:dyDescent="0.25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s="20" customFormat="1" x14ac:dyDescent="0.25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spans="1:26" s="20" customFormat="1" x14ac:dyDescent="0.25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s="20" customFormat="1" x14ac:dyDescent="0.25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spans="1:26" s="20" customFormat="1" x14ac:dyDescent="0.25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s="20" customFormat="1" x14ac:dyDescent="0.25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s="20" customFormat="1" x14ac:dyDescent="0.25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s="20" customFormat="1" x14ac:dyDescent="0.25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spans="1:26" s="20" customFormat="1" x14ac:dyDescent="0.25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s="20" customFormat="1" x14ac:dyDescent="0.25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spans="1:26" s="20" customFormat="1" x14ac:dyDescent="0.25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s="20" customFormat="1" x14ac:dyDescent="0.25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spans="1:26" s="20" customFormat="1" x14ac:dyDescent="0.25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s="20" customFormat="1" x14ac:dyDescent="0.25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spans="1:26" s="20" customFormat="1" x14ac:dyDescent="0.25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s="20" customFormat="1" x14ac:dyDescent="0.25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spans="1:26" s="20" customFormat="1" x14ac:dyDescent="0.25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s="20" customFormat="1" x14ac:dyDescent="0.25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spans="1:26" s="20" customFormat="1" x14ac:dyDescent="0.25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s="20" customFormat="1" x14ac:dyDescent="0.25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spans="1:26" s="20" customFormat="1" x14ac:dyDescent="0.25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s="20" customFormat="1" x14ac:dyDescent="0.25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spans="1:26" s="20" customFormat="1" x14ac:dyDescent="0.25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s="20" customFormat="1" x14ac:dyDescent="0.25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spans="1:26" s="20" customFormat="1" x14ac:dyDescent="0.25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s="20" customFormat="1" x14ac:dyDescent="0.25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s="20" customFormat="1" x14ac:dyDescent="0.25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s="20" customFormat="1" x14ac:dyDescent="0.25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spans="1:26" s="20" customFormat="1" x14ac:dyDescent="0.25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s="20" customFormat="1" x14ac:dyDescent="0.25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spans="1:26" s="20" customFormat="1" x14ac:dyDescent="0.25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s="20" customFormat="1" x14ac:dyDescent="0.25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spans="1:26" s="20" customFormat="1" x14ac:dyDescent="0.25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s="20" customFormat="1" x14ac:dyDescent="0.25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spans="1:26" s="20" customFormat="1" x14ac:dyDescent="0.25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s="20" customFormat="1" x14ac:dyDescent="0.25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spans="1:26" s="20" customFormat="1" x14ac:dyDescent="0.25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s="20" customFormat="1" x14ac:dyDescent="0.25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spans="1:26" s="20" customFormat="1" x14ac:dyDescent="0.25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s="20" customFormat="1" x14ac:dyDescent="0.25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spans="1:26" s="20" customFormat="1" x14ac:dyDescent="0.25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s="20" customFormat="1" x14ac:dyDescent="0.25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spans="1:26" s="20" customFormat="1" x14ac:dyDescent="0.25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s="20" customFormat="1" x14ac:dyDescent="0.25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spans="1:26" s="20" customFormat="1" x14ac:dyDescent="0.25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s="20" customFormat="1" x14ac:dyDescent="0.25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spans="1:26" s="20" customFormat="1" x14ac:dyDescent="0.25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s="20" customFormat="1" x14ac:dyDescent="0.25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spans="1:26" s="20" customFormat="1" x14ac:dyDescent="0.25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s="20" customFormat="1" x14ac:dyDescent="0.25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spans="1:26" s="20" customFormat="1" x14ac:dyDescent="0.25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x14ac:dyDescent="0.25">
      <c r="A619" s="6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26" x14ac:dyDescent="0.25">
      <c r="A620" s="6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x14ac:dyDescent="0.25">
      <c r="A621" s="6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26" x14ac:dyDescent="0.25">
      <c r="A622" s="6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x14ac:dyDescent="0.25">
      <c r="A623" s="6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26" x14ac:dyDescent="0.25">
      <c r="A624" s="6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x14ac:dyDescent="0.25">
      <c r="A625" s="6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x14ac:dyDescent="0.25">
      <c r="A626" s="6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x14ac:dyDescent="0.25">
      <c r="A627" s="6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x14ac:dyDescent="0.25">
      <c r="A628" s="6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x14ac:dyDescent="0.25">
      <c r="A629" s="6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x14ac:dyDescent="0.25">
      <c r="A630" s="6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x14ac:dyDescent="0.25">
      <c r="A631" s="6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x14ac:dyDescent="0.25">
      <c r="A632" s="6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x14ac:dyDescent="0.25">
      <c r="A633" s="6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x14ac:dyDescent="0.25">
      <c r="A634" s="6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x14ac:dyDescent="0.25">
      <c r="A635" s="6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x14ac:dyDescent="0.25">
      <c r="A636" s="6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x14ac:dyDescent="0.25">
      <c r="A637" s="6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x14ac:dyDescent="0.25">
      <c r="A638" s="6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x14ac:dyDescent="0.25">
      <c r="A639" s="6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x14ac:dyDescent="0.25">
      <c r="A640" s="6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x14ac:dyDescent="0.25">
      <c r="A641" s="6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x14ac:dyDescent="0.25">
      <c r="A642" s="6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x14ac:dyDescent="0.25">
      <c r="A643" s="6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x14ac:dyDescent="0.25">
      <c r="A644" s="6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x14ac:dyDescent="0.25">
      <c r="A645" s="6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x14ac:dyDescent="0.25">
      <c r="A646" s="6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x14ac:dyDescent="0.25">
      <c r="A647" s="6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x14ac:dyDescent="0.25">
      <c r="A648" s="6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x14ac:dyDescent="0.25">
      <c r="A649" s="6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x14ac:dyDescent="0.25">
      <c r="A650" s="6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x14ac:dyDescent="0.25">
      <c r="A651" s="6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x14ac:dyDescent="0.25">
      <c r="A652" s="6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x14ac:dyDescent="0.25">
      <c r="A653" s="6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x14ac:dyDescent="0.25">
      <c r="A654" s="6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x14ac:dyDescent="0.25">
      <c r="A655" s="6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x14ac:dyDescent="0.25">
      <c r="A656" s="6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x14ac:dyDescent="0.25">
      <c r="A657" s="6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x14ac:dyDescent="0.25">
      <c r="A658" s="6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x14ac:dyDescent="0.25">
      <c r="A659" s="6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x14ac:dyDescent="0.25">
      <c r="A660" s="6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x14ac:dyDescent="0.25">
      <c r="A661" s="6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x14ac:dyDescent="0.25">
      <c r="A662" s="6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x14ac:dyDescent="0.25">
      <c r="A663" s="6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x14ac:dyDescent="0.25">
      <c r="A664" s="6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x14ac:dyDescent="0.25">
      <c r="A665" s="6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x14ac:dyDescent="0.25">
      <c r="A666" s="6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x14ac:dyDescent="0.25">
      <c r="A667" s="6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x14ac:dyDescent="0.25">
      <c r="A668" s="6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x14ac:dyDescent="0.25">
      <c r="A669" s="6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x14ac:dyDescent="0.25">
      <c r="A670" s="6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x14ac:dyDescent="0.25">
      <c r="A671" s="6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x14ac:dyDescent="0.25">
      <c r="A672" s="6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x14ac:dyDescent="0.25">
      <c r="A673" s="6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x14ac:dyDescent="0.25">
      <c r="A674" s="6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x14ac:dyDescent="0.25">
      <c r="A675" s="6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x14ac:dyDescent="0.25">
      <c r="A676" s="6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x14ac:dyDescent="0.25">
      <c r="A677" s="6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x14ac:dyDescent="0.25">
      <c r="A678" s="6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x14ac:dyDescent="0.25">
      <c r="A679" s="6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x14ac:dyDescent="0.25">
      <c r="A680" s="6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x14ac:dyDescent="0.25">
      <c r="A681" s="6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x14ac:dyDescent="0.25">
      <c r="A682" s="6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x14ac:dyDescent="0.25">
      <c r="A683" s="6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x14ac:dyDescent="0.25">
      <c r="A684" s="6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x14ac:dyDescent="0.25">
      <c r="A685" s="6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x14ac:dyDescent="0.25">
      <c r="A686" s="6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x14ac:dyDescent="0.25">
      <c r="A687" s="6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x14ac:dyDescent="0.25">
      <c r="A688" s="6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x14ac:dyDescent="0.25">
      <c r="A689" s="6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x14ac:dyDescent="0.25">
      <c r="A690" s="6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x14ac:dyDescent="0.25">
      <c r="A691" s="6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x14ac:dyDescent="0.25">
      <c r="A692" s="6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x14ac:dyDescent="0.25">
      <c r="A693" s="6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x14ac:dyDescent="0.25">
      <c r="A694" s="6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x14ac:dyDescent="0.25">
      <c r="A695" s="6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x14ac:dyDescent="0.25">
      <c r="A696" s="6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x14ac:dyDescent="0.25">
      <c r="A697" s="6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x14ac:dyDescent="0.25">
      <c r="A698" s="6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x14ac:dyDescent="0.25">
      <c r="A699" s="6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x14ac:dyDescent="0.25">
      <c r="A700" s="6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x14ac:dyDescent="0.25">
      <c r="A701" s="6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x14ac:dyDescent="0.25">
      <c r="A702" s="6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x14ac:dyDescent="0.25">
      <c r="A703" s="6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x14ac:dyDescent="0.25">
      <c r="A704" s="6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x14ac:dyDescent="0.25">
      <c r="A705" s="6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x14ac:dyDescent="0.25">
      <c r="A706" s="6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x14ac:dyDescent="0.25">
      <c r="A707" s="6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x14ac:dyDescent="0.25">
      <c r="A708" s="6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x14ac:dyDescent="0.25">
      <c r="A709" s="6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x14ac:dyDescent="0.25">
      <c r="A710" s="6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x14ac:dyDescent="0.25">
      <c r="A711" s="6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x14ac:dyDescent="0.25">
      <c r="A712" s="6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x14ac:dyDescent="0.25">
      <c r="A713" s="6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x14ac:dyDescent="0.25">
      <c r="A714" s="6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x14ac:dyDescent="0.25">
      <c r="A715" s="6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x14ac:dyDescent="0.25">
      <c r="A716" s="6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x14ac:dyDescent="0.25">
      <c r="A717" s="6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x14ac:dyDescent="0.25">
      <c r="A718" s="6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x14ac:dyDescent="0.25">
      <c r="A719" s="6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x14ac:dyDescent="0.25">
      <c r="A720" s="6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x14ac:dyDescent="0.25">
      <c r="A721" s="6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x14ac:dyDescent="0.25">
      <c r="A722" s="6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x14ac:dyDescent="0.25">
      <c r="A723" s="6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x14ac:dyDescent="0.25">
      <c r="A724" s="6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x14ac:dyDescent="0.25">
      <c r="A725" s="6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x14ac:dyDescent="0.25">
      <c r="A726" s="6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x14ac:dyDescent="0.25">
      <c r="A727" s="6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x14ac:dyDescent="0.25">
      <c r="A728" s="6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x14ac:dyDescent="0.25">
      <c r="A729" s="6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x14ac:dyDescent="0.25">
      <c r="A730" s="6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x14ac:dyDescent="0.25">
      <c r="A731" s="6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x14ac:dyDescent="0.25">
      <c r="A732" s="6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x14ac:dyDescent="0.25">
      <c r="A733" s="6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x14ac:dyDescent="0.25">
      <c r="A734" s="6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x14ac:dyDescent="0.25">
      <c r="A735" s="6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x14ac:dyDescent="0.25">
      <c r="A736" s="6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x14ac:dyDescent="0.25">
      <c r="A737" s="6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x14ac:dyDescent="0.25">
      <c r="A738" s="6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x14ac:dyDescent="0.25">
      <c r="A739" s="6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x14ac:dyDescent="0.25">
      <c r="A740" s="6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x14ac:dyDescent="0.25">
      <c r="A741" s="6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x14ac:dyDescent="0.25">
      <c r="A742" s="6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x14ac:dyDescent="0.25">
      <c r="A743" s="6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x14ac:dyDescent="0.25">
      <c r="A744" s="6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x14ac:dyDescent="0.25">
      <c r="A745" s="6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x14ac:dyDescent="0.25">
      <c r="A746" s="6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x14ac:dyDescent="0.25">
      <c r="A747" s="6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x14ac:dyDescent="0.25">
      <c r="A748" s="6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x14ac:dyDescent="0.25">
      <c r="A749" s="6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x14ac:dyDescent="0.25">
      <c r="A750" s="6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x14ac:dyDescent="0.25">
      <c r="A751" s="6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x14ac:dyDescent="0.25">
      <c r="A752" s="6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x14ac:dyDescent="0.25">
      <c r="A753" s="6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x14ac:dyDescent="0.25">
      <c r="A754" s="6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x14ac:dyDescent="0.25">
      <c r="A755" s="6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x14ac:dyDescent="0.25">
      <c r="A756" s="6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x14ac:dyDescent="0.25">
      <c r="A757" s="6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x14ac:dyDescent="0.25">
      <c r="A758" s="6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x14ac:dyDescent="0.25">
      <c r="A759" s="6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x14ac:dyDescent="0.25">
      <c r="A760" s="6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x14ac:dyDescent="0.25">
      <c r="A761" s="6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x14ac:dyDescent="0.25">
      <c r="A762" s="6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x14ac:dyDescent="0.25">
      <c r="A763" s="6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x14ac:dyDescent="0.25">
      <c r="A764" s="6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x14ac:dyDescent="0.25">
      <c r="A765" s="6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x14ac:dyDescent="0.25">
      <c r="A766" s="6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x14ac:dyDescent="0.25">
      <c r="A767" s="6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x14ac:dyDescent="0.25">
      <c r="A768" s="6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x14ac:dyDescent="0.25">
      <c r="A769" s="6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x14ac:dyDescent="0.25">
      <c r="A770" s="6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x14ac:dyDescent="0.25">
      <c r="A771" s="6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x14ac:dyDescent="0.25">
      <c r="A772" s="6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x14ac:dyDescent="0.25">
      <c r="A773" s="6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x14ac:dyDescent="0.25">
      <c r="A774" s="6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x14ac:dyDescent="0.25">
      <c r="A775" s="6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x14ac:dyDescent="0.25">
      <c r="A776" s="6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x14ac:dyDescent="0.25">
      <c r="A777" s="6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x14ac:dyDescent="0.25">
      <c r="A778" s="6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x14ac:dyDescent="0.25">
      <c r="A779" s="6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x14ac:dyDescent="0.25">
      <c r="A780" s="6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x14ac:dyDescent="0.25">
      <c r="A781" s="6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x14ac:dyDescent="0.25">
      <c r="A782" s="6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x14ac:dyDescent="0.25">
      <c r="A783" s="6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x14ac:dyDescent="0.25">
      <c r="A784" s="6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x14ac:dyDescent="0.25">
      <c r="A785" s="6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x14ac:dyDescent="0.25">
      <c r="A786" s="6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x14ac:dyDescent="0.25">
      <c r="A787" s="6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x14ac:dyDescent="0.25">
      <c r="A788" s="6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x14ac:dyDescent="0.25">
      <c r="A789" s="6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x14ac:dyDescent="0.25">
      <c r="A790" s="6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x14ac:dyDescent="0.25">
      <c r="A791" s="6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x14ac:dyDescent="0.25">
      <c r="A792" s="6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x14ac:dyDescent="0.25">
      <c r="A793" s="6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x14ac:dyDescent="0.25">
      <c r="A794" s="6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x14ac:dyDescent="0.25">
      <c r="A795" s="6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x14ac:dyDescent="0.25">
      <c r="A796" s="6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x14ac:dyDescent="0.25">
      <c r="A797" s="6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x14ac:dyDescent="0.25">
      <c r="A798" s="6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x14ac:dyDescent="0.25">
      <c r="A799" s="6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x14ac:dyDescent="0.25">
      <c r="A800" s="6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x14ac:dyDescent="0.25">
      <c r="A801" s="6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x14ac:dyDescent="0.25">
      <c r="A802" s="6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x14ac:dyDescent="0.25">
      <c r="A803" s="6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x14ac:dyDescent="0.25">
      <c r="A804" s="6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x14ac:dyDescent="0.25">
      <c r="A805" s="6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x14ac:dyDescent="0.25">
      <c r="A806" s="6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x14ac:dyDescent="0.25">
      <c r="A807" s="6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x14ac:dyDescent="0.25">
      <c r="A808" s="6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x14ac:dyDescent="0.25">
      <c r="A809" s="6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x14ac:dyDescent="0.25">
      <c r="A810" s="6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x14ac:dyDescent="0.25">
      <c r="A811" s="6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x14ac:dyDescent="0.25">
      <c r="A812" s="6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x14ac:dyDescent="0.25">
      <c r="A813" s="6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x14ac:dyDescent="0.25">
      <c r="A814" s="6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x14ac:dyDescent="0.25">
      <c r="A815" s="6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x14ac:dyDescent="0.25">
      <c r="A816" s="6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x14ac:dyDescent="0.25">
      <c r="A817" s="6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x14ac:dyDescent="0.25">
      <c r="A818" s="6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x14ac:dyDescent="0.25">
      <c r="A819" s="6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x14ac:dyDescent="0.25">
      <c r="A820" s="6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x14ac:dyDescent="0.25">
      <c r="A821" s="6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x14ac:dyDescent="0.25">
      <c r="A822" s="6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x14ac:dyDescent="0.25">
      <c r="A823" s="6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x14ac:dyDescent="0.25">
      <c r="A824" s="6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x14ac:dyDescent="0.25">
      <c r="A825" s="6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x14ac:dyDescent="0.25">
      <c r="A826" s="6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x14ac:dyDescent="0.25">
      <c r="A827" s="6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x14ac:dyDescent="0.25">
      <c r="A828" s="6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x14ac:dyDescent="0.25">
      <c r="A829" s="6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x14ac:dyDescent="0.25">
      <c r="A830" s="6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x14ac:dyDescent="0.25">
      <c r="A831" s="6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x14ac:dyDescent="0.25">
      <c r="A832" s="6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x14ac:dyDescent="0.25">
      <c r="A833" s="6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x14ac:dyDescent="0.25">
      <c r="A834" s="6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x14ac:dyDescent="0.25">
      <c r="A835" s="6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x14ac:dyDescent="0.25">
      <c r="A836" s="6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x14ac:dyDescent="0.25">
      <c r="A837" s="6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x14ac:dyDescent="0.25">
      <c r="A838" s="6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x14ac:dyDescent="0.25">
      <c r="A839" s="6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x14ac:dyDescent="0.25">
      <c r="A840" s="6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x14ac:dyDescent="0.25">
      <c r="A841" s="6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x14ac:dyDescent="0.25">
      <c r="A842" s="6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x14ac:dyDescent="0.25">
      <c r="A843" s="6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x14ac:dyDescent="0.25">
      <c r="A844" s="6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x14ac:dyDescent="0.25">
      <c r="A845" s="6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x14ac:dyDescent="0.25">
      <c r="A846" s="6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x14ac:dyDescent="0.25">
      <c r="A847" s="6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x14ac:dyDescent="0.25">
      <c r="A848" s="6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x14ac:dyDescent="0.25">
      <c r="A849" s="6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x14ac:dyDescent="0.25">
      <c r="A850" s="6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x14ac:dyDescent="0.25">
      <c r="A851" s="6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x14ac:dyDescent="0.25">
      <c r="A852" s="6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x14ac:dyDescent="0.25">
      <c r="A853" s="6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x14ac:dyDescent="0.25">
      <c r="A854" s="6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x14ac:dyDescent="0.25">
      <c r="A855" s="6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x14ac:dyDescent="0.25">
      <c r="A856" s="6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x14ac:dyDescent="0.25">
      <c r="A857" s="6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x14ac:dyDescent="0.25">
      <c r="A858" s="6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x14ac:dyDescent="0.25">
      <c r="A859" s="6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x14ac:dyDescent="0.25">
      <c r="A860" s="6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x14ac:dyDescent="0.25">
      <c r="A861" s="6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x14ac:dyDescent="0.25">
      <c r="A862" s="6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x14ac:dyDescent="0.25">
      <c r="A863" s="6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x14ac:dyDescent="0.25">
      <c r="A864" s="6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x14ac:dyDescent="0.25">
      <c r="A865" s="6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x14ac:dyDescent="0.25">
      <c r="A866" s="6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x14ac:dyDescent="0.25">
      <c r="A867" s="6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x14ac:dyDescent="0.25">
      <c r="A868" s="6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x14ac:dyDescent="0.25">
      <c r="A869" s="6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x14ac:dyDescent="0.25">
      <c r="A870" s="6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x14ac:dyDescent="0.25">
      <c r="A871" s="6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x14ac:dyDescent="0.25">
      <c r="A872" s="6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x14ac:dyDescent="0.25">
      <c r="A873" s="6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x14ac:dyDescent="0.25">
      <c r="A874" s="6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x14ac:dyDescent="0.25">
      <c r="A875" s="6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x14ac:dyDescent="0.25">
      <c r="A876" s="6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x14ac:dyDescent="0.25">
      <c r="A877" s="6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x14ac:dyDescent="0.25">
      <c r="A878" s="6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x14ac:dyDescent="0.25">
      <c r="A879" s="6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x14ac:dyDescent="0.25">
      <c r="A880" s="6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x14ac:dyDescent="0.25">
      <c r="A881" s="6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x14ac:dyDescent="0.25">
      <c r="A882" s="6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x14ac:dyDescent="0.25">
      <c r="A883" s="6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x14ac:dyDescent="0.25">
      <c r="A884" s="6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x14ac:dyDescent="0.25">
      <c r="A885" s="6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x14ac:dyDescent="0.25">
      <c r="A886" s="6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x14ac:dyDescent="0.25">
      <c r="A887" s="6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x14ac:dyDescent="0.25">
      <c r="A888" s="6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x14ac:dyDescent="0.25">
      <c r="A889" s="6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x14ac:dyDescent="0.25">
      <c r="A890" s="6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x14ac:dyDescent="0.25">
      <c r="A891" s="6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x14ac:dyDescent="0.25">
      <c r="A892" s="6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x14ac:dyDescent="0.25">
      <c r="A893" s="6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x14ac:dyDescent="0.25">
      <c r="A894" s="6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x14ac:dyDescent="0.25">
      <c r="A895" s="6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x14ac:dyDescent="0.25">
      <c r="A896" s="6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x14ac:dyDescent="0.25">
      <c r="A897" s="6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x14ac:dyDescent="0.25">
      <c r="A898" s="6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x14ac:dyDescent="0.25">
      <c r="A899" s="6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x14ac:dyDescent="0.25">
      <c r="A900" s="6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x14ac:dyDescent="0.25">
      <c r="A901" s="6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x14ac:dyDescent="0.25">
      <c r="A902" s="6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x14ac:dyDescent="0.25">
      <c r="A903" s="6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x14ac:dyDescent="0.25">
      <c r="A904" s="6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x14ac:dyDescent="0.25">
      <c r="A905" s="6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x14ac:dyDescent="0.25">
      <c r="A906" s="6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x14ac:dyDescent="0.25">
      <c r="A907" s="6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x14ac:dyDescent="0.25">
      <c r="A908" s="6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x14ac:dyDescent="0.25">
      <c r="A909" s="6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x14ac:dyDescent="0.25">
      <c r="A910" s="6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x14ac:dyDescent="0.25">
      <c r="A911" s="6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x14ac:dyDescent="0.25">
      <c r="A912" s="6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x14ac:dyDescent="0.25">
      <c r="A913" s="6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x14ac:dyDescent="0.25">
      <c r="A914" s="6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x14ac:dyDescent="0.25">
      <c r="A915" s="6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x14ac:dyDescent="0.25">
      <c r="A916" s="6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x14ac:dyDescent="0.25">
      <c r="A917" s="6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x14ac:dyDescent="0.25">
      <c r="A918" s="6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x14ac:dyDescent="0.25">
      <c r="A919" s="6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x14ac:dyDescent="0.25">
      <c r="A920" s="6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x14ac:dyDescent="0.25">
      <c r="A921" s="6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x14ac:dyDescent="0.25">
      <c r="A922" s="6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x14ac:dyDescent="0.25">
      <c r="A923" s="6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x14ac:dyDescent="0.25">
      <c r="A924" s="6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x14ac:dyDescent="0.25">
      <c r="A925" s="6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x14ac:dyDescent="0.25">
      <c r="A926" s="6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x14ac:dyDescent="0.25">
      <c r="A927" s="6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x14ac:dyDescent="0.25">
      <c r="A928" s="6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x14ac:dyDescent="0.25">
      <c r="A929" s="6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x14ac:dyDescent="0.25">
      <c r="A930" s="6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x14ac:dyDescent="0.25">
      <c r="A931" s="6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x14ac:dyDescent="0.25">
      <c r="A932" s="6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x14ac:dyDescent="0.25">
      <c r="A933" s="6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x14ac:dyDescent="0.25">
      <c r="A934" s="6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x14ac:dyDescent="0.25">
      <c r="A935" s="6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x14ac:dyDescent="0.25">
      <c r="A936" s="6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x14ac:dyDescent="0.25">
      <c r="A937" s="6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x14ac:dyDescent="0.25">
      <c r="A938" s="6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x14ac:dyDescent="0.25">
      <c r="A939" s="6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x14ac:dyDescent="0.25">
      <c r="A940" s="6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x14ac:dyDescent="0.25">
      <c r="A941" s="6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x14ac:dyDescent="0.25">
      <c r="A942" s="6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x14ac:dyDescent="0.25">
      <c r="A943" s="6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x14ac:dyDescent="0.25">
      <c r="A944" s="6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x14ac:dyDescent="0.25">
      <c r="A945" s="6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x14ac:dyDescent="0.25">
      <c r="A946" s="6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x14ac:dyDescent="0.25">
      <c r="A947" s="6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x14ac:dyDescent="0.25">
      <c r="A948" s="6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x14ac:dyDescent="0.25">
      <c r="A949" s="6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x14ac:dyDescent="0.25">
      <c r="A950" s="6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x14ac:dyDescent="0.25">
      <c r="A951" s="6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x14ac:dyDescent="0.25">
      <c r="A952" s="6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x14ac:dyDescent="0.25">
      <c r="A953" s="6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x14ac:dyDescent="0.25">
      <c r="A954" s="6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x14ac:dyDescent="0.25">
      <c r="A955" s="6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x14ac:dyDescent="0.25">
      <c r="A956" s="6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x14ac:dyDescent="0.25">
      <c r="A957" s="6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x14ac:dyDescent="0.25">
      <c r="A958" s="6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x14ac:dyDescent="0.25">
      <c r="A959" s="6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x14ac:dyDescent="0.25">
      <c r="A960" s="6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x14ac:dyDescent="0.25">
      <c r="A961" s="6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x14ac:dyDescent="0.25">
      <c r="A962" s="6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x14ac:dyDescent="0.25">
      <c r="A963" s="6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x14ac:dyDescent="0.25">
      <c r="A964" s="6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x14ac:dyDescent="0.25">
      <c r="A965" s="6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x14ac:dyDescent="0.25">
      <c r="A966" s="6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x14ac:dyDescent="0.25">
      <c r="A967" s="6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x14ac:dyDescent="0.25">
      <c r="A968" s="6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x14ac:dyDescent="0.25">
      <c r="A969" s="6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x14ac:dyDescent="0.25">
      <c r="A970" s="6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x14ac:dyDescent="0.25">
      <c r="A971" s="6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x14ac:dyDescent="0.25">
      <c r="A972" s="6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x14ac:dyDescent="0.25">
      <c r="A973" s="6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x14ac:dyDescent="0.25">
      <c r="A974" s="6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x14ac:dyDescent="0.25">
      <c r="A975" s="6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x14ac:dyDescent="0.25">
      <c r="A976" s="6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x14ac:dyDescent="0.25">
      <c r="A977" s="6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x14ac:dyDescent="0.25">
      <c r="A978" s="6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x14ac:dyDescent="0.25">
      <c r="A979" s="6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x14ac:dyDescent="0.25">
      <c r="A980" s="6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x14ac:dyDescent="0.25">
      <c r="A981" s="6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x14ac:dyDescent="0.25">
      <c r="A982" s="6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x14ac:dyDescent="0.25">
      <c r="A983" s="6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x14ac:dyDescent="0.25">
      <c r="A984" s="6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x14ac:dyDescent="0.25">
      <c r="A985" s="6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x14ac:dyDescent="0.25">
      <c r="A986" s="6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x14ac:dyDescent="0.25">
      <c r="A987" s="6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x14ac:dyDescent="0.25">
      <c r="A988" s="6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x14ac:dyDescent="0.25">
      <c r="A989" s="6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x14ac:dyDescent="0.25">
      <c r="A990" s="6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x14ac:dyDescent="0.25">
      <c r="A991" s="6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x14ac:dyDescent="0.25">
      <c r="A992" s="6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x14ac:dyDescent="0.25">
      <c r="A993" s="6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x14ac:dyDescent="0.25">
      <c r="A994" s="6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x14ac:dyDescent="0.25">
      <c r="A995" s="6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1:26" x14ac:dyDescent="0.25">
      <c r="A996" s="6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x14ac:dyDescent="0.25">
      <c r="A997" s="6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1:26" x14ac:dyDescent="0.25">
      <c r="A998" s="6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1:26" x14ac:dyDescent="0.25">
      <c r="A999" s="6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spans="1:26" x14ac:dyDescent="0.25">
      <c r="A1000" s="6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  <row r="1001" spans="1:26" x14ac:dyDescent="0.25">
      <c r="A1001" s="6"/>
      <c r="B1001" s="9"/>
      <c r="C1001" s="9"/>
      <c r="D1001" s="9"/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</row>
    <row r="1002" spans="1:26" x14ac:dyDescent="0.25">
      <c r="A1002" s="6"/>
      <c r="B1002" s="9"/>
      <c r="C1002" s="9"/>
      <c r="D1002" s="9"/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</row>
    <row r="1003" spans="1:26" x14ac:dyDescent="0.25">
      <c r="A1003" s="6"/>
      <c r="B1003" s="9"/>
      <c r="C1003" s="9"/>
      <c r="D1003" s="9"/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</row>
    <row r="1004" spans="1:26" x14ac:dyDescent="0.25">
      <c r="A1004" s="6"/>
      <c r="B1004" s="9"/>
      <c r="C1004" s="9"/>
      <c r="D1004" s="9"/>
      <c r="E1004" s="9"/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</row>
    <row r="1005" spans="1:26" x14ac:dyDescent="0.25">
      <c r="A1005" s="6"/>
      <c r="B1005" s="9"/>
      <c r="C1005" s="9"/>
      <c r="D1005" s="9"/>
      <c r="E1005" s="9"/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</row>
    <row r="1006" spans="1:26" x14ac:dyDescent="0.25">
      <c r="A1006" s="6"/>
      <c r="B1006" s="9"/>
      <c r="C1006" s="9"/>
      <c r="D1006" s="9"/>
      <c r="E1006" s="9"/>
      <c r="F1006" s="9"/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</row>
    <row r="1007" spans="1:26" x14ac:dyDescent="0.25">
      <c r="A1007" s="6"/>
      <c r="B1007" s="9"/>
      <c r="C1007" s="9"/>
      <c r="D1007" s="9"/>
      <c r="E1007" s="9"/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</row>
    <row r="1008" spans="1:26" x14ac:dyDescent="0.25">
      <c r="A1008" s="6"/>
      <c r="B1008" s="9"/>
      <c r="C1008" s="9"/>
      <c r="D1008" s="9"/>
      <c r="E1008" s="9"/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</row>
    <row r="1009" spans="1:26" x14ac:dyDescent="0.25">
      <c r="A1009" s="6"/>
      <c r="B1009" s="9"/>
      <c r="C1009" s="9"/>
      <c r="D1009" s="9"/>
      <c r="E1009" s="9"/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</row>
    <row r="1010" spans="1:26" x14ac:dyDescent="0.25">
      <c r="A1010" s="6"/>
      <c r="B1010" s="9"/>
      <c r="C1010" s="9"/>
      <c r="D1010" s="9"/>
      <c r="E1010" s="9"/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</row>
    <row r="1011" spans="1:26" x14ac:dyDescent="0.25">
      <c r="A1011" s="6"/>
      <c r="B1011" s="9"/>
      <c r="C1011" s="9"/>
      <c r="D1011" s="9"/>
      <c r="E1011" s="9"/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</row>
    <row r="1012" spans="1:26" x14ac:dyDescent="0.25">
      <c r="A1012" s="6"/>
      <c r="B1012" s="9"/>
      <c r="C1012" s="9"/>
      <c r="D1012" s="9"/>
      <c r="E1012" s="9"/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</row>
    <row r="1013" spans="1:26" x14ac:dyDescent="0.25">
      <c r="A1013" s="6"/>
      <c r="B1013" s="9"/>
      <c r="C1013" s="9"/>
      <c r="D1013" s="9"/>
      <c r="E1013" s="9"/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</row>
    <row r="1014" spans="1:26" x14ac:dyDescent="0.25">
      <c r="A1014" s="6"/>
      <c r="B1014" s="9"/>
      <c r="C1014" s="9"/>
      <c r="D1014" s="9"/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</row>
    <row r="1015" spans="1:26" x14ac:dyDescent="0.25">
      <c r="A1015" s="6"/>
      <c r="B1015" s="9"/>
      <c r="C1015" s="9"/>
      <c r="D1015" s="9"/>
      <c r="E1015" s="9"/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</row>
    <row r="1016" spans="1:26" x14ac:dyDescent="0.25">
      <c r="A1016" s="6"/>
      <c r="B1016" s="9"/>
      <c r="C1016" s="9"/>
      <c r="D1016" s="9"/>
      <c r="E1016" s="9"/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</row>
    <row r="1017" spans="1:26" x14ac:dyDescent="0.25">
      <c r="A1017" s="6"/>
      <c r="B1017" s="9"/>
      <c r="C1017" s="9"/>
      <c r="D1017" s="9"/>
      <c r="E1017" s="9"/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</row>
    <row r="1018" spans="1:26" x14ac:dyDescent="0.25">
      <c r="A1018" s="6"/>
      <c r="B1018" s="9"/>
      <c r="C1018" s="9"/>
      <c r="D1018" s="9"/>
      <c r="E1018" s="9"/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</row>
    <row r="1019" spans="1:26" x14ac:dyDescent="0.25">
      <c r="A1019" s="6"/>
      <c r="B1019" s="9"/>
      <c r="C1019" s="9"/>
      <c r="D1019" s="9"/>
      <c r="E1019" s="9"/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</row>
  </sheetData>
  <sheetProtection password="E3A5" sheet="1" objects="1" scenarios="1"/>
  <mergeCells count="2">
    <mergeCell ref="A1:D1"/>
    <mergeCell ref="A3:D3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K1019"/>
  <sheetViews>
    <sheetView showGridLines="0" workbookViewId="0">
      <selection activeCell="F7" sqref="F7"/>
    </sheetView>
  </sheetViews>
  <sheetFormatPr defaultColWidth="14.42578125" defaultRowHeight="15.75" customHeight="1" x14ac:dyDescent="0.2"/>
  <cols>
    <col min="1" max="1" width="12.85546875" style="3" customWidth="1"/>
    <col min="2" max="2" width="44" style="3" customWidth="1"/>
    <col min="3" max="33" width="14.42578125" style="3"/>
    <col min="36" max="16384" width="14.42578125" style="3"/>
  </cols>
  <sheetData>
    <row r="1" spans="1:37" ht="15.75" customHeight="1" x14ac:dyDescent="0.2">
      <c r="A1" s="109" t="s">
        <v>130</v>
      </c>
      <c r="B1" s="108"/>
      <c r="C1" s="108"/>
      <c r="D1" s="108"/>
      <c r="E1" s="50" t="s">
        <v>94</v>
      </c>
    </row>
    <row r="2" spans="1:37" ht="6" customHeight="1" x14ac:dyDescent="0.2"/>
    <row r="3" spans="1:37" ht="20.25" customHeight="1" x14ac:dyDescent="0.25">
      <c r="A3" s="111" t="s">
        <v>102</v>
      </c>
      <c r="B3" s="108"/>
      <c r="C3" s="108"/>
      <c r="D3" s="108"/>
      <c r="E3" s="35"/>
    </row>
    <row r="4" spans="1:37" ht="12" customHeight="1" x14ac:dyDescent="0.2">
      <c r="D4" s="30" t="s">
        <v>104</v>
      </c>
    </row>
    <row r="5" spans="1:37" x14ac:dyDescent="0.25">
      <c r="A5" s="4" t="s">
        <v>0</v>
      </c>
      <c r="B5" s="5" t="s">
        <v>100</v>
      </c>
      <c r="C5" s="40">
        <v>1</v>
      </c>
      <c r="D5" s="4" t="s">
        <v>105</v>
      </c>
      <c r="E5" s="32" t="s">
        <v>93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37" x14ac:dyDescent="0.25">
      <c r="A6" s="6"/>
      <c r="B6" s="7"/>
      <c r="C6" s="8"/>
      <c r="D6" s="8"/>
      <c r="E6" s="8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37" x14ac:dyDescent="0.25">
      <c r="A7" s="6"/>
      <c r="B7" s="7" t="s">
        <v>98</v>
      </c>
      <c r="C7" s="8" t="s">
        <v>49</v>
      </c>
      <c r="D7" s="8"/>
      <c r="E7" s="33" t="s">
        <v>61</v>
      </c>
      <c r="F7" s="33" t="s">
        <v>62</v>
      </c>
      <c r="G7" s="33" t="s">
        <v>63</v>
      </c>
      <c r="H7" s="33" t="s">
        <v>64</v>
      </c>
      <c r="I7" s="33" t="s">
        <v>65</v>
      </c>
      <c r="J7" s="33" t="s">
        <v>66</v>
      </c>
      <c r="K7" s="33" t="s">
        <v>67</v>
      </c>
      <c r="L7" s="33" t="s">
        <v>68</v>
      </c>
      <c r="M7" s="33" t="s">
        <v>69</v>
      </c>
      <c r="N7" s="33" t="s">
        <v>70</v>
      </c>
      <c r="O7" s="33" t="s">
        <v>71</v>
      </c>
      <c r="P7" s="33" t="s">
        <v>72</v>
      </c>
      <c r="Q7" s="33" t="s">
        <v>73</v>
      </c>
      <c r="R7" s="33" t="s">
        <v>74</v>
      </c>
      <c r="S7" s="33" t="s">
        <v>75</v>
      </c>
      <c r="T7" s="33" t="s">
        <v>76</v>
      </c>
      <c r="U7" s="33" t="s">
        <v>77</v>
      </c>
      <c r="V7" s="33" t="s">
        <v>78</v>
      </c>
      <c r="W7" s="33" t="s">
        <v>79</v>
      </c>
      <c r="X7" s="33" t="s">
        <v>80</v>
      </c>
      <c r="Y7" s="33" t="s">
        <v>81</v>
      </c>
      <c r="Z7" s="33" t="s">
        <v>82</v>
      </c>
      <c r="AA7" s="33" t="s">
        <v>83</v>
      </c>
      <c r="AB7" s="33" t="s">
        <v>84</v>
      </c>
      <c r="AC7" s="33" t="s">
        <v>85</v>
      </c>
      <c r="AD7" s="33" t="s">
        <v>86</v>
      </c>
      <c r="AE7" s="33" t="s">
        <v>87</v>
      </c>
      <c r="AF7" s="33" t="s">
        <v>88</v>
      </c>
      <c r="AG7" s="33" t="s">
        <v>89</v>
      </c>
    </row>
    <row r="8" spans="1:37" ht="8.25" customHeight="1" x14ac:dyDescent="0.25">
      <c r="A8" s="6"/>
      <c r="B8" s="7"/>
      <c r="C8" s="8"/>
      <c r="D8" s="8"/>
      <c r="E8" s="8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37" x14ac:dyDescent="0.25">
      <c r="A9" s="6"/>
      <c r="B9" s="10" t="s">
        <v>4</v>
      </c>
      <c r="C9" s="37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37" x14ac:dyDescent="0.25">
      <c r="A10" s="6"/>
      <c r="B10" s="1" t="str">
        <f>'Annual Plan'!B10</f>
        <v>Income source 1 : type here</v>
      </c>
      <c r="C10" s="38">
        <f>+SUM(E10:AG10)</f>
        <v>0</v>
      </c>
      <c r="D10" s="1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J10" s="42"/>
      <c r="AK10" s="42"/>
    </row>
    <row r="11" spans="1:37" x14ac:dyDescent="0.25">
      <c r="A11" s="6"/>
      <c r="B11" s="1" t="str">
        <f>'Annual Plan'!B11</f>
        <v>Income source 2 : type here</v>
      </c>
      <c r="C11" s="38">
        <f>+SUM(E11:AG11)</f>
        <v>0</v>
      </c>
      <c r="D11" s="1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J11" s="42"/>
      <c r="AK11" s="42"/>
    </row>
    <row r="12" spans="1:37" x14ac:dyDescent="0.25">
      <c r="A12" s="6"/>
      <c r="B12" s="1" t="str">
        <f>'Annual Plan'!B12</f>
        <v>Income source 3 : type here</v>
      </c>
      <c r="C12" s="38">
        <f>+SUM(E12:AG12)</f>
        <v>0</v>
      </c>
      <c r="D12" s="1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J12" s="42"/>
      <c r="AK12" s="42"/>
    </row>
    <row r="13" spans="1:37" x14ac:dyDescent="0.25">
      <c r="A13" s="6"/>
      <c r="B13" s="1" t="str">
        <f>'Annual Plan'!B13</f>
        <v>Income source 4 : type here</v>
      </c>
      <c r="C13" s="38">
        <f>+SUM(E13:AG13)</f>
        <v>0</v>
      </c>
      <c r="D13" s="12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J13" s="42"/>
      <c r="AK13" s="42"/>
    </row>
    <row r="14" spans="1:37" x14ac:dyDescent="0.25">
      <c r="A14" s="4" t="s">
        <v>8</v>
      </c>
      <c r="B14" s="7" t="s">
        <v>9</v>
      </c>
      <c r="C14" s="39">
        <f t="shared" ref="C14" si="0">SUM(C10:C13)</f>
        <v>0</v>
      </c>
      <c r="D14" s="13"/>
      <c r="E14" s="43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2"/>
      <c r="AB14" s="42"/>
      <c r="AC14" s="42"/>
      <c r="AD14" s="42"/>
      <c r="AE14" s="42"/>
      <c r="AF14" s="42"/>
      <c r="AG14" s="42"/>
      <c r="AJ14" s="42"/>
      <c r="AK14" s="42"/>
    </row>
    <row r="15" spans="1:37" x14ac:dyDescent="0.25">
      <c r="A15" s="6"/>
      <c r="B15" s="14"/>
      <c r="C15" s="15"/>
      <c r="D15" s="11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2"/>
      <c r="AB15" s="42"/>
      <c r="AC15" s="42"/>
      <c r="AD15" s="42"/>
      <c r="AE15" s="42"/>
      <c r="AF15" s="42"/>
      <c r="AG15" s="42"/>
      <c r="AJ15" s="42"/>
      <c r="AK15" s="42"/>
    </row>
    <row r="16" spans="1:37" x14ac:dyDescent="0.25">
      <c r="A16" s="16"/>
      <c r="B16" s="17" t="s">
        <v>10</v>
      </c>
      <c r="C16" s="11"/>
      <c r="D16" s="11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2"/>
      <c r="AB16" s="42"/>
      <c r="AC16" s="42"/>
      <c r="AD16" s="42"/>
      <c r="AE16" s="42"/>
      <c r="AF16" s="42"/>
      <c r="AG16" s="42"/>
      <c r="AJ16" s="42"/>
      <c r="AK16" s="42"/>
    </row>
    <row r="17" spans="1:37" x14ac:dyDescent="0.25">
      <c r="A17" s="4"/>
      <c r="B17" s="14" t="s">
        <v>11</v>
      </c>
      <c r="C17" s="38">
        <f t="shared" ref="C17:C31" si="1">+SUM(E17:AG17)</f>
        <v>0</v>
      </c>
      <c r="D17" s="1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J17" s="42"/>
      <c r="AK17" s="42"/>
    </row>
    <row r="18" spans="1:37" x14ac:dyDescent="0.25">
      <c r="A18" s="4"/>
      <c r="B18" s="14" t="s">
        <v>12</v>
      </c>
      <c r="C18" s="38">
        <f t="shared" si="1"/>
        <v>0</v>
      </c>
      <c r="D18" s="1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J18" s="42"/>
      <c r="AK18" s="42"/>
    </row>
    <row r="19" spans="1:37" x14ac:dyDescent="0.25">
      <c r="A19" s="4"/>
      <c r="B19" s="14" t="s">
        <v>13</v>
      </c>
      <c r="C19" s="38">
        <f t="shared" si="1"/>
        <v>0</v>
      </c>
      <c r="D19" s="1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J19" s="42"/>
      <c r="AK19" s="42"/>
    </row>
    <row r="20" spans="1:37" x14ac:dyDescent="0.25">
      <c r="A20" s="4"/>
      <c r="B20" s="14" t="s">
        <v>14</v>
      </c>
      <c r="C20" s="38">
        <f t="shared" si="1"/>
        <v>0</v>
      </c>
      <c r="D20" s="1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J20" s="42"/>
      <c r="AK20" s="42"/>
    </row>
    <row r="21" spans="1:37" x14ac:dyDescent="0.25">
      <c r="A21" s="4"/>
      <c r="B21" s="14" t="s">
        <v>15</v>
      </c>
      <c r="C21" s="38">
        <f t="shared" si="1"/>
        <v>0</v>
      </c>
      <c r="D21" s="1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J21" s="42"/>
      <c r="AK21" s="42"/>
    </row>
    <row r="22" spans="1:37" x14ac:dyDescent="0.25">
      <c r="A22" s="4"/>
      <c r="B22" s="18" t="s">
        <v>16</v>
      </c>
      <c r="C22" s="38">
        <f t="shared" si="1"/>
        <v>0</v>
      </c>
      <c r="D22" s="1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J22" s="42"/>
      <c r="AK22" s="42"/>
    </row>
    <row r="23" spans="1:37" x14ac:dyDescent="0.25">
      <c r="A23" s="4"/>
      <c r="B23" s="18" t="s">
        <v>17</v>
      </c>
      <c r="C23" s="38">
        <f t="shared" si="1"/>
        <v>0</v>
      </c>
      <c r="D23" s="1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J23" s="42"/>
      <c r="AK23" s="42"/>
    </row>
    <row r="24" spans="1:37" x14ac:dyDescent="0.25">
      <c r="A24" s="4"/>
      <c r="B24" s="14" t="s">
        <v>31</v>
      </c>
      <c r="C24" s="38">
        <f t="shared" si="1"/>
        <v>0</v>
      </c>
      <c r="D24" s="1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J24" s="42"/>
      <c r="AK24" s="42"/>
    </row>
    <row r="25" spans="1:37" x14ac:dyDescent="0.25">
      <c r="A25" s="4"/>
      <c r="B25" s="14" t="s">
        <v>18</v>
      </c>
      <c r="C25" s="38">
        <f t="shared" si="1"/>
        <v>0</v>
      </c>
      <c r="D25" s="1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J25" s="42"/>
      <c r="AK25" s="42"/>
    </row>
    <row r="26" spans="1:37" x14ac:dyDescent="0.25">
      <c r="A26" s="4"/>
      <c r="B26" s="1" t="str">
        <f>'Annual Plan'!B26</f>
        <v xml:space="preserve">       Other item : type here</v>
      </c>
      <c r="C26" s="38">
        <f t="shared" si="1"/>
        <v>0</v>
      </c>
      <c r="D26" s="1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J26" s="42"/>
      <c r="AK26" s="42"/>
    </row>
    <row r="27" spans="1:37" x14ac:dyDescent="0.25">
      <c r="A27" s="4"/>
      <c r="B27" s="1" t="str">
        <f>'Annual Plan'!B27</f>
        <v xml:space="preserve">       Other item : type here</v>
      </c>
      <c r="C27" s="38">
        <f t="shared" ref="C27" si="2">+SUM(E27:AG27)</f>
        <v>0</v>
      </c>
      <c r="D27" s="1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J27" s="42"/>
      <c r="AK27" s="42"/>
    </row>
    <row r="28" spans="1:37" x14ac:dyDescent="0.25">
      <c r="A28" s="4"/>
      <c r="B28" s="1" t="str">
        <f>'Annual Plan'!B28</f>
        <v xml:space="preserve">       Other item : type here</v>
      </c>
      <c r="C28" s="38">
        <f t="shared" si="1"/>
        <v>0</v>
      </c>
      <c r="D28" s="1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J28" s="42"/>
      <c r="AK28" s="42"/>
    </row>
    <row r="29" spans="1:37" x14ac:dyDescent="0.25">
      <c r="A29" s="4"/>
      <c r="B29" s="1" t="str">
        <f>'Annual Plan'!B29</f>
        <v xml:space="preserve">       Other item : type here</v>
      </c>
      <c r="C29" s="38">
        <f t="shared" si="1"/>
        <v>0</v>
      </c>
      <c r="D29" s="1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J29" s="42"/>
      <c r="AK29" s="42"/>
    </row>
    <row r="30" spans="1:37" x14ac:dyDescent="0.25">
      <c r="A30" s="6"/>
      <c r="B30" s="1" t="str">
        <f>'Annual Plan'!B30</f>
        <v xml:space="preserve">       Other item : type here</v>
      </c>
      <c r="C30" s="38">
        <f t="shared" si="1"/>
        <v>0</v>
      </c>
      <c r="D30" s="1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J30" s="42"/>
      <c r="AK30" s="42"/>
    </row>
    <row r="31" spans="1:37" x14ac:dyDescent="0.25">
      <c r="A31" s="6"/>
      <c r="B31" s="14" t="s">
        <v>20</v>
      </c>
      <c r="C31" s="38">
        <f t="shared" si="1"/>
        <v>0</v>
      </c>
      <c r="D31" s="12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J31" s="42"/>
      <c r="AK31" s="42"/>
    </row>
    <row r="32" spans="1:37" x14ac:dyDescent="0.25">
      <c r="A32" s="4" t="s">
        <v>21</v>
      </c>
      <c r="B32" s="7" t="s">
        <v>22</v>
      </c>
      <c r="C32" s="28">
        <f>SUM(C17:C31)</f>
        <v>0</v>
      </c>
      <c r="D32" s="19"/>
      <c r="E32" s="45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2"/>
      <c r="AB32" s="42"/>
      <c r="AC32" s="42"/>
      <c r="AD32" s="42"/>
      <c r="AE32" s="42"/>
      <c r="AF32" s="42"/>
      <c r="AG32" s="42"/>
      <c r="AJ32" s="42"/>
      <c r="AK32" s="42"/>
    </row>
    <row r="33" spans="1:37" x14ac:dyDescent="0.25">
      <c r="A33" s="4"/>
      <c r="B33" s="7"/>
      <c r="C33" s="19"/>
      <c r="D33" s="19"/>
      <c r="E33" s="45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2"/>
      <c r="AB33" s="42"/>
      <c r="AC33" s="42"/>
      <c r="AD33" s="42"/>
      <c r="AE33" s="42"/>
      <c r="AF33" s="42"/>
      <c r="AG33" s="42"/>
      <c r="AJ33" s="42"/>
      <c r="AK33" s="42"/>
    </row>
    <row r="34" spans="1:37" x14ac:dyDescent="0.25">
      <c r="A34" s="4"/>
      <c r="B34" s="17" t="s">
        <v>26</v>
      </c>
      <c r="C34" s="20"/>
      <c r="D34" s="20"/>
      <c r="E34" s="46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2"/>
      <c r="AB34" s="42"/>
      <c r="AC34" s="42"/>
      <c r="AD34" s="42"/>
      <c r="AE34" s="42"/>
      <c r="AF34" s="42"/>
      <c r="AG34" s="42"/>
      <c r="AJ34" s="42"/>
      <c r="AK34" s="42"/>
    </row>
    <row r="35" spans="1:37" x14ac:dyDescent="0.25">
      <c r="A35" s="4"/>
      <c r="B35" s="14" t="s">
        <v>27</v>
      </c>
      <c r="C35" s="38">
        <f>+SUM(E35:AG35)</f>
        <v>0</v>
      </c>
      <c r="D35" s="1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J35" s="42"/>
      <c r="AK35" s="42"/>
    </row>
    <row r="36" spans="1:37" x14ac:dyDescent="0.25">
      <c r="A36" s="4"/>
      <c r="B36" s="21" t="s">
        <v>28</v>
      </c>
      <c r="C36" s="38">
        <f>+SUM(E36:AG36)</f>
        <v>0</v>
      </c>
      <c r="D36" s="1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J36" s="42"/>
      <c r="AK36" s="42"/>
    </row>
    <row r="37" spans="1:37" x14ac:dyDescent="0.25">
      <c r="A37" s="6"/>
      <c r="B37" s="1" t="str">
        <f>'Annual Plan'!B37</f>
        <v xml:space="preserve">       Other item : type here</v>
      </c>
      <c r="C37" s="38">
        <f>+SUM(E37:AG37)</f>
        <v>0</v>
      </c>
      <c r="D37" s="1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J37" s="42"/>
      <c r="AK37" s="42"/>
    </row>
    <row r="38" spans="1:37" x14ac:dyDescent="0.25">
      <c r="A38" s="6"/>
      <c r="B38" s="1" t="str">
        <f>'Annual Plan'!B38</f>
        <v xml:space="preserve">       Other item : type here</v>
      </c>
      <c r="C38" s="38">
        <f>+SUM(E38:AG38)</f>
        <v>0</v>
      </c>
      <c r="D38" s="12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J38" s="42"/>
      <c r="AK38" s="42"/>
    </row>
    <row r="39" spans="1:37" x14ac:dyDescent="0.25">
      <c r="A39" s="4" t="s">
        <v>23</v>
      </c>
      <c r="B39" s="7" t="s">
        <v>29</v>
      </c>
      <c r="C39" s="28">
        <f>SUM(C35:C38)</f>
        <v>0</v>
      </c>
      <c r="D39" s="19"/>
      <c r="E39" s="45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2"/>
      <c r="AB39" s="42"/>
      <c r="AC39" s="42"/>
      <c r="AD39" s="42"/>
      <c r="AE39" s="42"/>
      <c r="AF39" s="42"/>
      <c r="AG39" s="42"/>
      <c r="AJ39" s="42"/>
      <c r="AK39" s="42"/>
    </row>
    <row r="40" spans="1:37" x14ac:dyDescent="0.25">
      <c r="A40" s="4"/>
      <c r="B40" s="7"/>
      <c r="C40" s="28"/>
      <c r="D40" s="19"/>
      <c r="E40" s="45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2"/>
      <c r="AB40" s="42"/>
      <c r="AC40" s="42"/>
      <c r="AD40" s="42"/>
      <c r="AE40" s="42"/>
      <c r="AF40" s="42"/>
      <c r="AG40" s="42"/>
      <c r="AJ40" s="42"/>
      <c r="AK40" s="42"/>
    </row>
    <row r="41" spans="1:37" x14ac:dyDescent="0.25">
      <c r="A41" s="30" t="s">
        <v>24</v>
      </c>
      <c r="B41" s="23" t="s">
        <v>32</v>
      </c>
      <c r="C41" s="28">
        <f>+C14-C32-C39</f>
        <v>0</v>
      </c>
      <c r="D41" s="26"/>
      <c r="E41" s="45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2"/>
      <c r="AB41" s="42"/>
      <c r="AC41" s="42"/>
      <c r="AD41" s="42"/>
      <c r="AE41" s="42"/>
      <c r="AF41" s="42"/>
      <c r="AG41" s="42"/>
      <c r="AJ41" s="42"/>
      <c r="AK41" s="42"/>
    </row>
    <row r="42" spans="1:37" x14ac:dyDescent="0.25">
      <c r="A42" s="6"/>
      <c r="B42" s="9"/>
      <c r="C42" s="29"/>
      <c r="D42" s="9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2"/>
      <c r="AB42" s="42"/>
      <c r="AC42" s="42"/>
      <c r="AD42" s="42"/>
      <c r="AE42" s="42"/>
      <c r="AF42" s="42"/>
      <c r="AG42" s="42"/>
      <c r="AJ42" s="42"/>
      <c r="AK42" s="42"/>
    </row>
    <row r="43" spans="1:37" x14ac:dyDescent="0.25">
      <c r="A43" s="4" t="s">
        <v>25</v>
      </c>
      <c r="B43" s="27" t="s">
        <v>160</v>
      </c>
      <c r="C43" s="28">
        <f>C41/$C$5</f>
        <v>0</v>
      </c>
      <c r="D43" s="28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2"/>
      <c r="AB43" s="42"/>
      <c r="AC43" s="42"/>
      <c r="AD43" s="42"/>
      <c r="AE43" s="42"/>
      <c r="AF43" s="42"/>
      <c r="AG43" s="42"/>
      <c r="AJ43" s="42"/>
      <c r="AK43" s="42"/>
    </row>
    <row r="44" spans="1:37" ht="10.5" customHeight="1" x14ac:dyDescent="0.25">
      <c r="A44" s="6"/>
      <c r="B44" s="25"/>
      <c r="C44" s="9"/>
      <c r="D44" s="9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2"/>
      <c r="AB44" s="42"/>
      <c r="AC44" s="42"/>
      <c r="AD44" s="42"/>
      <c r="AE44" s="42"/>
      <c r="AF44" s="42"/>
      <c r="AG44" s="42"/>
      <c r="AJ44" s="42"/>
      <c r="AK44" s="42"/>
    </row>
    <row r="45" spans="1:37" x14ac:dyDescent="0.25">
      <c r="A45" s="34" t="s">
        <v>97</v>
      </c>
      <c r="B45" s="9"/>
      <c r="C45" s="9"/>
      <c r="D45" s="9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2"/>
      <c r="AB45" s="42"/>
      <c r="AC45" s="42"/>
      <c r="AD45" s="42"/>
      <c r="AE45" s="42"/>
      <c r="AF45" s="42"/>
      <c r="AG45" s="42"/>
      <c r="AJ45" s="42"/>
      <c r="AK45" s="42"/>
    </row>
    <row r="46" spans="1:37" x14ac:dyDescent="0.25">
      <c r="A46" s="34" t="s">
        <v>92</v>
      </c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37" x14ac:dyDescent="0.25"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37" s="20" customFormat="1" x14ac:dyDescent="0.25">
      <c r="A48" s="31" t="s">
        <v>103</v>
      </c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H48"/>
      <c r="AI48"/>
    </row>
    <row r="49" spans="1:35" s="20" customFormat="1" x14ac:dyDescent="0.25">
      <c r="A49" s="2"/>
      <c r="B49" s="2"/>
      <c r="C49" s="2"/>
      <c r="D49" s="2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H49"/>
      <c r="AI49"/>
    </row>
    <row r="50" spans="1:35" s="20" customFormat="1" x14ac:dyDescent="0.25">
      <c r="A50" s="2"/>
      <c r="B50" s="2"/>
      <c r="C50" s="2"/>
      <c r="D50" s="2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H50"/>
      <c r="AI50"/>
    </row>
    <row r="51" spans="1:35" s="20" customFormat="1" x14ac:dyDescent="0.25">
      <c r="A51" s="2"/>
      <c r="B51" s="2"/>
      <c r="C51" s="2"/>
      <c r="D51" s="2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H51"/>
      <c r="AI51"/>
    </row>
    <row r="52" spans="1:35" s="20" customFormat="1" x14ac:dyDescent="0.25">
      <c r="A52" s="2"/>
      <c r="B52" s="2"/>
      <c r="C52" s="2"/>
      <c r="D52" s="2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H52"/>
      <c r="AI52"/>
    </row>
    <row r="53" spans="1:35" s="20" customFormat="1" x14ac:dyDescent="0.25">
      <c r="A53" s="2"/>
      <c r="B53" s="2"/>
      <c r="C53" s="2"/>
      <c r="D53" s="2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H53"/>
      <c r="AI53"/>
    </row>
    <row r="54" spans="1:35" s="20" customFormat="1" x14ac:dyDescent="0.25">
      <c r="A54" s="2"/>
      <c r="B54" s="2"/>
      <c r="C54" s="2"/>
      <c r="D54" s="2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H54"/>
      <c r="AI54"/>
    </row>
    <row r="55" spans="1:35" s="20" customFormat="1" x14ac:dyDescent="0.25">
      <c r="A55" s="2"/>
      <c r="B55" s="2"/>
      <c r="C55" s="2"/>
      <c r="D55" s="2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H55"/>
      <c r="AI55"/>
    </row>
    <row r="56" spans="1:35" s="20" customFormat="1" x14ac:dyDescent="0.25">
      <c r="A56" s="2"/>
      <c r="B56" s="2"/>
      <c r="C56" s="2"/>
      <c r="D56" s="2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H56"/>
      <c r="AI56"/>
    </row>
    <row r="57" spans="1:35" s="20" customFormat="1" x14ac:dyDescent="0.25">
      <c r="A57" s="2"/>
      <c r="B57" s="2"/>
      <c r="C57" s="2"/>
      <c r="D57" s="2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H57"/>
      <c r="AI57"/>
    </row>
    <row r="58" spans="1:35" s="20" customFormat="1" x14ac:dyDescent="0.25">
      <c r="A58" s="2"/>
      <c r="B58" s="2"/>
      <c r="C58" s="2"/>
      <c r="D58" s="2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H58"/>
      <c r="AI58"/>
    </row>
    <row r="59" spans="1:35" s="20" customFormat="1" x14ac:dyDescent="0.25">
      <c r="A59" s="2"/>
      <c r="B59" s="2"/>
      <c r="C59" s="2"/>
      <c r="D59" s="2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H59"/>
      <c r="AI59"/>
    </row>
    <row r="60" spans="1:35" s="20" customFormat="1" x14ac:dyDescent="0.25">
      <c r="A60" s="2"/>
      <c r="B60" s="2"/>
      <c r="C60" s="2"/>
      <c r="D60" s="2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H60"/>
      <c r="AI60"/>
    </row>
    <row r="61" spans="1:35" s="20" customFormat="1" x14ac:dyDescent="0.25">
      <c r="A61" s="2"/>
      <c r="B61" s="2"/>
      <c r="C61" s="2"/>
      <c r="D61" s="2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H61"/>
      <c r="AI61"/>
    </row>
    <row r="62" spans="1:35" s="20" customFormat="1" x14ac:dyDescent="0.25">
      <c r="A62" s="2"/>
      <c r="B62" s="2"/>
      <c r="C62" s="2"/>
      <c r="D62" s="2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H62"/>
      <c r="AI62"/>
    </row>
    <row r="63" spans="1:35" s="20" customFormat="1" x14ac:dyDescent="0.25">
      <c r="A63" s="2"/>
      <c r="B63" s="2"/>
      <c r="C63" s="2"/>
      <c r="D63" s="2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H63"/>
      <c r="AI63"/>
    </row>
    <row r="64" spans="1:35" s="20" customFormat="1" x14ac:dyDescent="0.25">
      <c r="A64" s="2"/>
      <c r="B64" s="2"/>
      <c r="C64" s="2"/>
      <c r="D64" s="2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H64"/>
      <c r="AI64"/>
    </row>
    <row r="65" spans="1:35" s="20" customFormat="1" x14ac:dyDescent="0.25">
      <c r="A65" s="2"/>
      <c r="B65" s="2"/>
      <c r="C65" s="2"/>
      <c r="D65" s="2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H65"/>
      <c r="AI65"/>
    </row>
    <row r="66" spans="1:35" s="20" customFormat="1" x14ac:dyDescent="0.25">
      <c r="A66" s="2"/>
      <c r="B66" s="2"/>
      <c r="C66" s="2"/>
      <c r="D66" s="2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H66"/>
      <c r="AI66"/>
    </row>
    <row r="67" spans="1:35" s="20" customFormat="1" x14ac:dyDescent="0.25">
      <c r="A67" s="2"/>
      <c r="B67" s="2"/>
      <c r="C67" s="2"/>
      <c r="D67" s="2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H67"/>
      <c r="AI67"/>
    </row>
    <row r="68" spans="1:35" s="20" customFormat="1" x14ac:dyDescent="0.25">
      <c r="A68" s="2"/>
      <c r="B68" s="2"/>
      <c r="C68" s="2"/>
      <c r="D68" s="2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H68"/>
      <c r="AI68"/>
    </row>
    <row r="69" spans="1:35" s="20" customFormat="1" x14ac:dyDescent="0.25">
      <c r="A69" s="2"/>
      <c r="B69" s="2"/>
      <c r="C69" s="2"/>
      <c r="D69" s="2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H69"/>
      <c r="AI69"/>
    </row>
    <row r="70" spans="1:35" s="20" customFormat="1" x14ac:dyDescent="0.25">
      <c r="A70" s="2"/>
      <c r="B70" s="2"/>
      <c r="C70" s="2"/>
      <c r="D70" s="2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H70"/>
      <c r="AI70"/>
    </row>
    <row r="71" spans="1:35" s="20" customFormat="1" x14ac:dyDescent="0.25">
      <c r="A71" s="2"/>
      <c r="B71" s="2"/>
      <c r="C71" s="2"/>
      <c r="D71" s="2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H71"/>
      <c r="AI71"/>
    </row>
    <row r="72" spans="1:35" s="20" customFormat="1" x14ac:dyDescent="0.25">
      <c r="A72" s="2"/>
      <c r="B72" s="2"/>
      <c r="C72" s="2"/>
      <c r="D72" s="2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H72"/>
      <c r="AI72"/>
    </row>
    <row r="73" spans="1:35" s="20" customFormat="1" x14ac:dyDescent="0.25">
      <c r="A73" s="2"/>
      <c r="B73" s="2"/>
      <c r="C73" s="2"/>
      <c r="D73" s="2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H73"/>
      <c r="AI73"/>
    </row>
    <row r="74" spans="1:35" s="20" customFormat="1" x14ac:dyDescent="0.25">
      <c r="A74" s="2"/>
      <c r="B74" s="2"/>
      <c r="C74" s="2"/>
      <c r="D74" s="2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H74"/>
      <c r="AI74"/>
    </row>
    <row r="75" spans="1:35" s="20" customFormat="1" x14ac:dyDescent="0.25">
      <c r="A75" s="2"/>
      <c r="B75" s="2"/>
      <c r="C75" s="2"/>
      <c r="D75" s="2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H75"/>
      <c r="AI75"/>
    </row>
    <row r="76" spans="1:35" s="20" customFormat="1" x14ac:dyDescent="0.25">
      <c r="A76" s="2"/>
      <c r="B76" s="2"/>
      <c r="C76" s="2"/>
      <c r="D76" s="2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H76"/>
      <c r="AI76"/>
    </row>
    <row r="77" spans="1:35" s="20" customFormat="1" x14ac:dyDescent="0.25">
      <c r="A77" s="2"/>
      <c r="B77" s="2"/>
      <c r="C77" s="2"/>
      <c r="D77" s="2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H77"/>
      <c r="AI77"/>
    </row>
    <row r="78" spans="1:35" s="20" customFormat="1" x14ac:dyDescent="0.25">
      <c r="A78" s="2"/>
      <c r="B78" s="2"/>
      <c r="C78" s="2"/>
      <c r="D78" s="2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H78"/>
      <c r="AI78"/>
    </row>
    <row r="79" spans="1:35" s="20" customFormat="1" x14ac:dyDescent="0.25">
      <c r="A79" s="2"/>
      <c r="B79" s="2"/>
      <c r="C79" s="2"/>
      <c r="D79" s="2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H79"/>
      <c r="AI79"/>
    </row>
    <row r="80" spans="1:35" s="20" customFormat="1" x14ac:dyDescent="0.25">
      <c r="A80" s="2"/>
      <c r="B80" s="2"/>
      <c r="C80" s="2"/>
      <c r="D80" s="2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H80"/>
      <c r="AI80"/>
    </row>
    <row r="81" spans="1:35" s="20" customFormat="1" x14ac:dyDescent="0.25">
      <c r="A81" s="2"/>
      <c r="B81" s="2"/>
      <c r="C81" s="2"/>
      <c r="D81" s="2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H81"/>
      <c r="AI81"/>
    </row>
    <row r="82" spans="1:35" s="20" customFormat="1" x14ac:dyDescent="0.25">
      <c r="A82" s="2"/>
      <c r="B82" s="2"/>
      <c r="C82" s="2"/>
      <c r="D82" s="2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H82"/>
      <c r="AI82"/>
    </row>
    <row r="83" spans="1:35" s="20" customFormat="1" x14ac:dyDescent="0.25">
      <c r="A83" s="2"/>
      <c r="B83" s="2"/>
      <c r="C83" s="2"/>
      <c r="D83" s="2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H83"/>
      <c r="AI83"/>
    </row>
    <row r="84" spans="1:35" s="20" customFormat="1" x14ac:dyDescent="0.25">
      <c r="A84" s="2"/>
      <c r="B84" s="2"/>
      <c r="C84" s="2"/>
      <c r="D84" s="2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H84"/>
      <c r="AI84"/>
    </row>
    <row r="85" spans="1:35" s="20" customFormat="1" x14ac:dyDescent="0.25">
      <c r="A85" s="2"/>
      <c r="B85" s="2"/>
      <c r="C85" s="2"/>
      <c r="D85" s="2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H85"/>
      <c r="AI85"/>
    </row>
    <row r="86" spans="1:35" s="20" customFormat="1" x14ac:dyDescent="0.25">
      <c r="A86" s="2"/>
      <c r="B86" s="2"/>
      <c r="C86" s="2"/>
      <c r="D86" s="2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H86"/>
      <c r="AI86"/>
    </row>
    <row r="87" spans="1:35" s="20" customFormat="1" x14ac:dyDescent="0.25">
      <c r="A87" s="2"/>
      <c r="B87" s="2"/>
      <c r="C87" s="2"/>
      <c r="D87" s="2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H87"/>
      <c r="AI87"/>
    </row>
    <row r="88" spans="1:35" s="20" customFormat="1" x14ac:dyDescent="0.25">
      <c r="A88" s="2"/>
      <c r="B88" s="2"/>
      <c r="C88" s="2"/>
      <c r="D88" s="2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H88"/>
      <c r="AI88"/>
    </row>
    <row r="89" spans="1:35" s="20" customFormat="1" x14ac:dyDescent="0.25">
      <c r="A89" s="2"/>
      <c r="B89" s="2"/>
      <c r="C89" s="2"/>
      <c r="D89" s="2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H89"/>
      <c r="AI89"/>
    </row>
    <row r="90" spans="1:35" s="20" customFormat="1" x14ac:dyDescent="0.25">
      <c r="A90" s="2"/>
      <c r="B90" s="2"/>
      <c r="C90" s="2"/>
      <c r="D90" s="2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H90"/>
      <c r="AI90"/>
    </row>
    <row r="91" spans="1:35" s="20" customFormat="1" x14ac:dyDescent="0.25">
      <c r="A91" s="2"/>
      <c r="B91" s="2"/>
      <c r="C91" s="2"/>
      <c r="D91" s="2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H91"/>
      <c r="AI91"/>
    </row>
    <row r="92" spans="1:35" s="20" customFormat="1" x14ac:dyDescent="0.25">
      <c r="A92" s="2"/>
      <c r="B92" s="2"/>
      <c r="C92" s="2"/>
      <c r="D92" s="2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H92"/>
      <c r="AI92"/>
    </row>
    <row r="93" spans="1:35" s="20" customFormat="1" x14ac:dyDescent="0.25">
      <c r="A93" s="2"/>
      <c r="B93" s="2"/>
      <c r="C93" s="2"/>
      <c r="D93" s="2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H93"/>
      <c r="AI93"/>
    </row>
    <row r="94" spans="1:35" s="20" customFormat="1" x14ac:dyDescent="0.25">
      <c r="A94" s="2"/>
      <c r="B94" s="2"/>
      <c r="C94" s="2"/>
      <c r="D94" s="2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H94"/>
      <c r="AI94"/>
    </row>
    <row r="95" spans="1:35" s="20" customFormat="1" x14ac:dyDescent="0.25">
      <c r="A95" s="2"/>
      <c r="B95" s="2"/>
      <c r="C95" s="2"/>
      <c r="D95" s="2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H95"/>
      <c r="AI95"/>
    </row>
    <row r="96" spans="1:35" s="20" customFormat="1" x14ac:dyDescent="0.25">
      <c r="A96" s="2"/>
      <c r="B96" s="2"/>
      <c r="C96" s="2"/>
      <c r="D96" s="2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H96"/>
      <c r="AI96"/>
    </row>
    <row r="97" spans="1:35" s="20" customFormat="1" x14ac:dyDescent="0.25">
      <c r="A97" s="2"/>
      <c r="B97" s="2"/>
      <c r="C97" s="2"/>
      <c r="D97" s="2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H97"/>
      <c r="AI97"/>
    </row>
    <row r="98" spans="1:35" s="20" customFormat="1" x14ac:dyDescent="0.25">
      <c r="A98" s="2"/>
      <c r="B98" s="2"/>
      <c r="C98" s="2"/>
      <c r="D98" s="2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H98"/>
      <c r="AI98"/>
    </row>
    <row r="99" spans="1:35" s="20" customFormat="1" x14ac:dyDescent="0.25">
      <c r="A99" s="2"/>
      <c r="B99" s="2"/>
      <c r="C99" s="2"/>
      <c r="D99" s="2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H99"/>
      <c r="AI99"/>
    </row>
    <row r="100" spans="1:35" s="20" customFormat="1" x14ac:dyDescent="0.25">
      <c r="A100" s="2"/>
      <c r="B100" s="2"/>
      <c r="C100" s="2"/>
      <c r="D100" s="2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H100"/>
      <c r="AI100"/>
    </row>
    <row r="101" spans="1:35" s="20" customFormat="1" x14ac:dyDescent="0.25">
      <c r="A101" s="2"/>
      <c r="B101" s="2"/>
      <c r="C101" s="2"/>
      <c r="D101" s="2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H101"/>
      <c r="AI101"/>
    </row>
    <row r="102" spans="1:35" s="20" customFormat="1" x14ac:dyDescent="0.25">
      <c r="A102" s="2"/>
      <c r="B102" s="2"/>
      <c r="C102" s="2"/>
      <c r="D102" s="2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H102"/>
      <c r="AI102"/>
    </row>
    <row r="103" spans="1:35" s="20" customFormat="1" x14ac:dyDescent="0.25">
      <c r="A103" s="2"/>
      <c r="B103" s="2"/>
      <c r="C103" s="2"/>
      <c r="D103" s="2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H103"/>
      <c r="AI103"/>
    </row>
    <row r="104" spans="1:35" s="20" customFormat="1" x14ac:dyDescent="0.25">
      <c r="A104" s="2"/>
      <c r="B104" s="2"/>
      <c r="C104" s="2"/>
      <c r="D104" s="2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H104"/>
      <c r="AI104"/>
    </row>
    <row r="105" spans="1:35" s="20" customFormat="1" x14ac:dyDescent="0.25">
      <c r="A105" s="2"/>
      <c r="B105" s="2"/>
      <c r="C105" s="2"/>
      <c r="D105" s="2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H105"/>
      <c r="AI105"/>
    </row>
    <row r="106" spans="1:35" s="20" customFormat="1" x14ac:dyDescent="0.25">
      <c r="A106" s="2"/>
      <c r="B106" s="2"/>
      <c r="C106" s="2"/>
      <c r="D106" s="2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H106"/>
      <c r="AI106"/>
    </row>
    <row r="107" spans="1:35" s="20" customFormat="1" x14ac:dyDescent="0.25">
      <c r="A107" s="2"/>
      <c r="B107" s="2"/>
      <c r="C107" s="2"/>
      <c r="D107" s="2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H107"/>
      <c r="AI107"/>
    </row>
    <row r="108" spans="1:35" s="20" customFormat="1" x14ac:dyDescent="0.25">
      <c r="A108" s="2"/>
      <c r="B108" s="2"/>
      <c r="C108" s="2"/>
      <c r="D108" s="2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H108"/>
      <c r="AI108"/>
    </row>
    <row r="109" spans="1:35" s="20" customFormat="1" x14ac:dyDescent="0.25">
      <c r="A109" s="2"/>
      <c r="B109" s="2"/>
      <c r="C109" s="2"/>
      <c r="D109" s="2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H109"/>
      <c r="AI109"/>
    </row>
    <row r="110" spans="1:35" s="20" customFormat="1" x14ac:dyDescent="0.25">
      <c r="A110" s="2"/>
      <c r="B110" s="2"/>
      <c r="C110" s="2"/>
      <c r="D110" s="2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H110"/>
      <c r="AI110"/>
    </row>
    <row r="111" spans="1:35" s="20" customFormat="1" x14ac:dyDescent="0.25">
      <c r="A111" s="2"/>
      <c r="B111" s="2"/>
      <c r="C111" s="2"/>
      <c r="D111" s="2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H111"/>
      <c r="AI111"/>
    </row>
    <row r="112" spans="1:35" s="20" customFormat="1" x14ac:dyDescent="0.25">
      <c r="A112" s="2"/>
      <c r="B112" s="2"/>
      <c r="C112" s="2"/>
      <c r="D112" s="2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H112"/>
      <c r="AI112"/>
    </row>
    <row r="113" spans="1:35" s="20" customFormat="1" x14ac:dyDescent="0.25">
      <c r="A113" s="2"/>
      <c r="B113" s="2"/>
      <c r="C113" s="2"/>
      <c r="D113" s="2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H113"/>
      <c r="AI113"/>
    </row>
    <row r="114" spans="1:35" s="20" customFormat="1" x14ac:dyDescent="0.25">
      <c r="A114" s="2"/>
      <c r="B114" s="2"/>
      <c r="C114" s="2"/>
      <c r="D114" s="2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H114"/>
      <c r="AI114"/>
    </row>
    <row r="115" spans="1:35" s="20" customFormat="1" x14ac:dyDescent="0.25">
      <c r="A115" s="2"/>
      <c r="B115" s="2"/>
      <c r="C115" s="2"/>
      <c r="D115" s="2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H115"/>
      <c r="AI115"/>
    </row>
    <row r="116" spans="1:35" s="20" customFormat="1" x14ac:dyDescent="0.25">
      <c r="A116" s="2"/>
      <c r="B116" s="2"/>
      <c r="C116" s="2"/>
      <c r="D116" s="2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H116"/>
      <c r="AI116"/>
    </row>
    <row r="117" spans="1:35" s="20" customFormat="1" x14ac:dyDescent="0.25">
      <c r="A117" s="2"/>
      <c r="B117" s="2"/>
      <c r="C117" s="2"/>
      <c r="D117" s="2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H117"/>
      <c r="AI117"/>
    </row>
    <row r="118" spans="1:35" s="20" customFormat="1" x14ac:dyDescent="0.25">
      <c r="A118" s="2"/>
      <c r="B118" s="2"/>
      <c r="C118" s="2"/>
      <c r="D118" s="2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H118"/>
      <c r="AI118"/>
    </row>
    <row r="119" spans="1:35" s="20" customFormat="1" x14ac:dyDescent="0.25">
      <c r="A119" s="2"/>
      <c r="B119" s="2"/>
      <c r="C119" s="2"/>
      <c r="D119" s="2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H119"/>
      <c r="AI119"/>
    </row>
    <row r="120" spans="1:35" s="20" customFormat="1" x14ac:dyDescent="0.25">
      <c r="A120" s="2"/>
      <c r="B120" s="2"/>
      <c r="C120" s="2"/>
      <c r="D120" s="2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H120"/>
      <c r="AI120"/>
    </row>
    <row r="121" spans="1:35" s="20" customFormat="1" x14ac:dyDescent="0.25">
      <c r="A121" s="2"/>
      <c r="B121" s="2"/>
      <c r="C121" s="2"/>
      <c r="D121" s="2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H121"/>
      <c r="AI121"/>
    </row>
    <row r="122" spans="1:35" s="20" customFormat="1" x14ac:dyDescent="0.25">
      <c r="A122" s="2"/>
      <c r="B122" s="2"/>
      <c r="C122" s="2"/>
      <c r="D122" s="2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H122"/>
      <c r="AI122"/>
    </row>
    <row r="123" spans="1:35" s="20" customFormat="1" x14ac:dyDescent="0.25">
      <c r="A123" s="2"/>
      <c r="B123" s="2"/>
      <c r="C123" s="2"/>
      <c r="D123" s="2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H123"/>
      <c r="AI123"/>
    </row>
    <row r="124" spans="1:35" s="20" customFormat="1" x14ac:dyDescent="0.25">
      <c r="A124" s="2"/>
      <c r="B124" s="2"/>
      <c r="C124" s="2"/>
      <c r="D124" s="2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H124"/>
      <c r="AI124"/>
    </row>
    <row r="125" spans="1:35" s="20" customFormat="1" x14ac:dyDescent="0.25">
      <c r="A125" s="2"/>
      <c r="B125" s="2"/>
      <c r="C125" s="2"/>
      <c r="D125" s="2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H125"/>
      <c r="AI125"/>
    </row>
    <row r="126" spans="1:35" s="20" customFormat="1" x14ac:dyDescent="0.25">
      <c r="A126" s="2"/>
      <c r="B126" s="2"/>
      <c r="C126" s="2"/>
      <c r="D126" s="2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H126"/>
      <c r="AI126"/>
    </row>
    <row r="127" spans="1:35" s="20" customFormat="1" x14ac:dyDescent="0.25">
      <c r="A127" s="2"/>
      <c r="B127" s="2"/>
      <c r="C127" s="2"/>
      <c r="D127" s="2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H127"/>
      <c r="AI127"/>
    </row>
    <row r="128" spans="1:35" s="20" customFormat="1" x14ac:dyDescent="0.25">
      <c r="A128" s="2"/>
      <c r="B128" s="2"/>
      <c r="C128" s="2"/>
      <c r="D128" s="2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H128"/>
      <c r="AI128"/>
    </row>
    <row r="129" spans="1:35" s="20" customFormat="1" x14ac:dyDescent="0.25">
      <c r="A129" s="2"/>
      <c r="B129" s="2"/>
      <c r="C129" s="2"/>
      <c r="D129" s="2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H129"/>
      <c r="AI129"/>
    </row>
    <row r="130" spans="1:35" s="20" customFormat="1" x14ac:dyDescent="0.25">
      <c r="A130" s="2"/>
      <c r="B130" s="2"/>
      <c r="C130" s="2"/>
      <c r="D130" s="2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H130"/>
      <c r="AI130"/>
    </row>
    <row r="131" spans="1:35" s="20" customFormat="1" x14ac:dyDescent="0.25">
      <c r="A131" s="2"/>
      <c r="B131" s="2"/>
      <c r="C131" s="2"/>
      <c r="D131" s="2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H131"/>
      <c r="AI131"/>
    </row>
    <row r="132" spans="1:35" s="20" customFormat="1" x14ac:dyDescent="0.25">
      <c r="A132" s="2"/>
      <c r="B132" s="2"/>
      <c r="C132" s="2"/>
      <c r="D132" s="2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H132"/>
      <c r="AI132"/>
    </row>
    <row r="133" spans="1:35" s="20" customFormat="1" x14ac:dyDescent="0.25">
      <c r="A133" s="2"/>
      <c r="B133" s="2"/>
      <c r="C133" s="2"/>
      <c r="D133" s="2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H133"/>
      <c r="AI133"/>
    </row>
    <row r="134" spans="1:35" s="20" customFormat="1" x14ac:dyDescent="0.25">
      <c r="A134" s="2"/>
      <c r="B134" s="2"/>
      <c r="C134" s="2"/>
      <c r="D134" s="2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H134"/>
      <c r="AI134"/>
    </row>
    <row r="135" spans="1:35" s="20" customFormat="1" x14ac:dyDescent="0.25">
      <c r="A135" s="2"/>
      <c r="B135" s="2"/>
      <c r="C135" s="2"/>
      <c r="D135" s="2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H135"/>
      <c r="AI135"/>
    </row>
    <row r="136" spans="1:35" s="20" customFormat="1" x14ac:dyDescent="0.25">
      <c r="A136" s="2"/>
      <c r="B136" s="2"/>
      <c r="C136" s="2"/>
      <c r="D136" s="2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H136"/>
      <c r="AI136"/>
    </row>
    <row r="137" spans="1:35" s="20" customFormat="1" x14ac:dyDescent="0.25">
      <c r="A137" s="2"/>
      <c r="B137" s="2"/>
      <c r="C137" s="2"/>
      <c r="D137" s="2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H137"/>
      <c r="AI137"/>
    </row>
    <row r="138" spans="1:35" s="20" customFormat="1" x14ac:dyDescent="0.25">
      <c r="A138" s="2"/>
      <c r="B138" s="2"/>
      <c r="C138" s="2"/>
      <c r="D138" s="2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H138"/>
      <c r="AI138"/>
    </row>
    <row r="139" spans="1:35" s="20" customFormat="1" x14ac:dyDescent="0.25">
      <c r="A139" s="2"/>
      <c r="B139" s="2"/>
      <c r="C139" s="2"/>
      <c r="D139" s="2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H139"/>
      <c r="AI139"/>
    </row>
    <row r="140" spans="1:35" s="20" customFormat="1" x14ac:dyDescent="0.25">
      <c r="A140" s="2"/>
      <c r="B140" s="2"/>
      <c r="C140" s="2"/>
      <c r="D140" s="2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H140"/>
      <c r="AI140"/>
    </row>
    <row r="141" spans="1:35" s="20" customFormat="1" x14ac:dyDescent="0.25">
      <c r="A141" s="2"/>
      <c r="B141" s="2"/>
      <c r="C141" s="2"/>
      <c r="D141" s="2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H141"/>
      <c r="AI141"/>
    </row>
    <row r="142" spans="1:35" s="20" customFormat="1" x14ac:dyDescent="0.25">
      <c r="A142" s="2"/>
      <c r="B142" s="2"/>
      <c r="C142" s="2"/>
      <c r="D142" s="2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H142"/>
      <c r="AI142"/>
    </row>
    <row r="143" spans="1:35" s="20" customFormat="1" x14ac:dyDescent="0.25">
      <c r="A143" s="2"/>
      <c r="B143" s="2"/>
      <c r="C143" s="2"/>
      <c r="D143" s="2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H143"/>
      <c r="AI143"/>
    </row>
    <row r="144" spans="1:35" s="20" customFormat="1" x14ac:dyDescent="0.25">
      <c r="A144" s="2"/>
      <c r="B144" s="2"/>
      <c r="C144" s="2"/>
      <c r="D144" s="2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H144"/>
      <c r="AI144"/>
    </row>
    <row r="145" spans="1:35" s="20" customFormat="1" x14ac:dyDescent="0.25">
      <c r="A145" s="2"/>
      <c r="B145" s="2"/>
      <c r="C145" s="2"/>
      <c r="D145" s="2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H145"/>
      <c r="AI145"/>
    </row>
    <row r="146" spans="1:35" s="20" customFormat="1" x14ac:dyDescent="0.25">
      <c r="A146" s="2"/>
      <c r="B146" s="2"/>
      <c r="C146" s="2"/>
      <c r="D146" s="2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H146"/>
      <c r="AI146"/>
    </row>
    <row r="147" spans="1:35" s="20" customFormat="1" x14ac:dyDescent="0.25">
      <c r="A147" s="2"/>
      <c r="B147" s="2"/>
      <c r="C147" s="2"/>
      <c r="D147" s="2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H147"/>
      <c r="AI147"/>
    </row>
    <row r="148" spans="1:35" s="20" customFormat="1" x14ac:dyDescent="0.25">
      <c r="A148" s="2"/>
      <c r="B148" s="2"/>
      <c r="C148" s="2"/>
      <c r="D148" s="2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H148"/>
      <c r="AI148"/>
    </row>
    <row r="149" spans="1:35" s="20" customFormat="1" x14ac:dyDescent="0.25">
      <c r="A149" s="2"/>
      <c r="B149" s="2"/>
      <c r="C149" s="2"/>
      <c r="D149" s="2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H149"/>
      <c r="AI149"/>
    </row>
    <row r="150" spans="1:35" s="20" customFormat="1" x14ac:dyDescent="0.25">
      <c r="A150" s="2"/>
      <c r="B150" s="2"/>
      <c r="C150" s="2"/>
      <c r="D150" s="2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H150"/>
      <c r="AI150"/>
    </row>
    <row r="151" spans="1:35" s="20" customFormat="1" x14ac:dyDescent="0.25">
      <c r="A151" s="2"/>
      <c r="B151" s="2"/>
      <c r="C151" s="2"/>
      <c r="D151" s="2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H151"/>
      <c r="AI151"/>
    </row>
    <row r="152" spans="1:35" s="20" customFormat="1" x14ac:dyDescent="0.25">
      <c r="A152" s="2"/>
      <c r="B152" s="2"/>
      <c r="C152" s="2"/>
      <c r="D152" s="2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H152"/>
      <c r="AI152"/>
    </row>
    <row r="153" spans="1:35" s="20" customFormat="1" x14ac:dyDescent="0.25">
      <c r="A153" s="2"/>
      <c r="B153" s="2"/>
      <c r="C153" s="2"/>
      <c r="D153" s="2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H153"/>
      <c r="AI153"/>
    </row>
    <row r="154" spans="1:35" s="20" customFormat="1" x14ac:dyDescent="0.25">
      <c r="A154" s="2"/>
      <c r="B154" s="2"/>
      <c r="C154" s="2"/>
      <c r="D154" s="2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H154"/>
      <c r="AI154"/>
    </row>
    <row r="155" spans="1:35" s="20" customFormat="1" x14ac:dyDescent="0.25">
      <c r="A155" s="2"/>
      <c r="B155" s="2"/>
      <c r="C155" s="2"/>
      <c r="D155" s="2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H155"/>
      <c r="AI155"/>
    </row>
    <row r="156" spans="1:35" s="20" customFormat="1" x14ac:dyDescent="0.25">
      <c r="A156" s="2"/>
      <c r="B156" s="2"/>
      <c r="C156" s="2"/>
      <c r="D156" s="2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H156"/>
      <c r="AI156"/>
    </row>
    <row r="157" spans="1:35" s="20" customFormat="1" x14ac:dyDescent="0.25">
      <c r="A157" s="2"/>
      <c r="B157" s="2"/>
      <c r="C157" s="2"/>
      <c r="D157" s="2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H157"/>
      <c r="AI157"/>
    </row>
    <row r="158" spans="1:35" s="20" customFormat="1" x14ac:dyDescent="0.25">
      <c r="A158" s="2"/>
      <c r="B158" s="2"/>
      <c r="C158" s="2"/>
      <c r="D158" s="2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H158"/>
      <c r="AI158"/>
    </row>
    <row r="159" spans="1:35" s="20" customFormat="1" x14ac:dyDescent="0.25">
      <c r="A159" s="2"/>
      <c r="B159" s="2"/>
      <c r="C159" s="2"/>
      <c r="D159" s="2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H159"/>
      <c r="AI159"/>
    </row>
    <row r="160" spans="1:35" s="20" customFormat="1" x14ac:dyDescent="0.25">
      <c r="A160" s="2"/>
      <c r="B160" s="2"/>
      <c r="C160" s="2"/>
      <c r="D160" s="2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H160"/>
      <c r="AI160"/>
    </row>
    <row r="161" spans="1:35" s="20" customFormat="1" x14ac:dyDescent="0.25">
      <c r="A161" s="2"/>
      <c r="B161" s="2"/>
      <c r="C161" s="2"/>
      <c r="D161" s="2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H161"/>
      <c r="AI161"/>
    </row>
    <row r="162" spans="1:35" s="20" customFormat="1" x14ac:dyDescent="0.25">
      <c r="A162" s="2"/>
      <c r="B162" s="2"/>
      <c r="C162" s="2"/>
      <c r="D162" s="2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H162"/>
      <c r="AI162"/>
    </row>
    <row r="163" spans="1:35" s="20" customFormat="1" x14ac:dyDescent="0.25">
      <c r="A163" s="2"/>
      <c r="B163" s="2"/>
      <c r="C163" s="2"/>
      <c r="D163" s="2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H163"/>
      <c r="AI163"/>
    </row>
    <row r="164" spans="1:35" s="20" customFormat="1" x14ac:dyDescent="0.25">
      <c r="A164" s="2"/>
      <c r="B164" s="2"/>
      <c r="C164" s="2"/>
      <c r="D164" s="2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H164"/>
      <c r="AI164"/>
    </row>
    <row r="165" spans="1:35" s="20" customFormat="1" x14ac:dyDescent="0.25">
      <c r="A165" s="2"/>
      <c r="B165" s="2"/>
      <c r="C165" s="2"/>
      <c r="D165" s="2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H165"/>
      <c r="AI165"/>
    </row>
    <row r="166" spans="1:35" s="20" customFormat="1" x14ac:dyDescent="0.25">
      <c r="A166" s="2"/>
      <c r="B166" s="2"/>
      <c r="C166" s="2"/>
      <c r="D166" s="2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H166"/>
      <c r="AI166"/>
    </row>
    <row r="167" spans="1:35" s="20" customFormat="1" x14ac:dyDescent="0.25">
      <c r="A167" s="2"/>
      <c r="B167" s="2"/>
      <c r="C167" s="2"/>
      <c r="D167" s="2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H167"/>
      <c r="AI167"/>
    </row>
    <row r="168" spans="1:35" s="20" customFormat="1" x14ac:dyDescent="0.25">
      <c r="A168" s="2"/>
      <c r="B168" s="2"/>
      <c r="C168" s="2"/>
      <c r="D168" s="2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H168"/>
      <c r="AI168"/>
    </row>
    <row r="169" spans="1:35" s="20" customFormat="1" x14ac:dyDescent="0.25">
      <c r="A169" s="2"/>
      <c r="B169" s="2"/>
      <c r="C169" s="2"/>
      <c r="D169" s="2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H169"/>
      <c r="AI169"/>
    </row>
    <row r="170" spans="1:35" s="20" customFormat="1" x14ac:dyDescent="0.25">
      <c r="A170" s="2"/>
      <c r="B170" s="2"/>
      <c r="C170" s="2"/>
      <c r="D170" s="2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H170"/>
      <c r="AI170"/>
    </row>
    <row r="171" spans="1:35" s="20" customFormat="1" x14ac:dyDescent="0.25">
      <c r="A171" s="2"/>
      <c r="B171" s="2"/>
      <c r="C171" s="2"/>
      <c r="D171" s="2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H171"/>
      <c r="AI171"/>
    </row>
    <row r="172" spans="1:35" s="20" customFormat="1" x14ac:dyDescent="0.25">
      <c r="A172" s="2"/>
      <c r="B172" s="2"/>
      <c r="C172" s="2"/>
      <c r="D172" s="2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H172"/>
      <c r="AI172"/>
    </row>
    <row r="173" spans="1:35" s="20" customFormat="1" x14ac:dyDescent="0.25">
      <c r="A173" s="2"/>
      <c r="B173" s="2"/>
      <c r="C173" s="2"/>
      <c r="D173" s="2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H173"/>
      <c r="AI173"/>
    </row>
    <row r="174" spans="1:35" s="20" customFormat="1" x14ac:dyDescent="0.25">
      <c r="A174" s="2"/>
      <c r="B174" s="2"/>
      <c r="C174" s="2"/>
      <c r="D174" s="2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H174"/>
      <c r="AI174"/>
    </row>
    <row r="175" spans="1:35" s="20" customFormat="1" x14ac:dyDescent="0.25">
      <c r="A175" s="2"/>
      <c r="B175" s="2"/>
      <c r="C175" s="2"/>
      <c r="D175" s="2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H175"/>
      <c r="AI175"/>
    </row>
    <row r="176" spans="1:35" s="20" customFormat="1" x14ac:dyDescent="0.25">
      <c r="A176" s="2"/>
      <c r="B176" s="2"/>
      <c r="C176" s="2"/>
      <c r="D176" s="2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H176"/>
      <c r="AI176"/>
    </row>
    <row r="177" spans="1:35" s="20" customFormat="1" x14ac:dyDescent="0.25">
      <c r="A177" s="2"/>
      <c r="B177" s="2"/>
      <c r="C177" s="2"/>
      <c r="D177" s="2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H177"/>
      <c r="AI177"/>
    </row>
    <row r="178" spans="1:35" s="20" customFormat="1" x14ac:dyDescent="0.25">
      <c r="A178" s="2"/>
      <c r="B178" s="2"/>
      <c r="C178" s="2"/>
      <c r="D178" s="2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H178"/>
      <c r="AI178"/>
    </row>
    <row r="179" spans="1:35" s="20" customFormat="1" x14ac:dyDescent="0.25">
      <c r="A179" s="2"/>
      <c r="B179" s="2"/>
      <c r="C179" s="2"/>
      <c r="D179" s="2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H179"/>
      <c r="AI179"/>
    </row>
    <row r="180" spans="1:35" s="20" customFormat="1" x14ac:dyDescent="0.25">
      <c r="A180" s="2"/>
      <c r="B180" s="2"/>
      <c r="C180" s="2"/>
      <c r="D180" s="2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H180"/>
      <c r="AI180"/>
    </row>
    <row r="181" spans="1:35" s="20" customFormat="1" x14ac:dyDescent="0.25">
      <c r="A181" s="2"/>
      <c r="B181" s="2"/>
      <c r="C181" s="2"/>
      <c r="D181" s="2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H181"/>
      <c r="AI181"/>
    </row>
    <row r="182" spans="1:35" s="20" customFormat="1" x14ac:dyDescent="0.25">
      <c r="A182" s="2"/>
      <c r="B182" s="2"/>
      <c r="C182" s="2"/>
      <c r="D182" s="2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H182"/>
      <c r="AI182"/>
    </row>
    <row r="183" spans="1:35" s="20" customFormat="1" x14ac:dyDescent="0.25">
      <c r="A183" s="2"/>
      <c r="B183" s="2"/>
      <c r="C183" s="2"/>
      <c r="D183" s="2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H183"/>
      <c r="AI183"/>
    </row>
    <row r="184" spans="1:35" s="20" customFormat="1" x14ac:dyDescent="0.25">
      <c r="A184" s="2"/>
      <c r="B184" s="2"/>
      <c r="C184" s="2"/>
      <c r="D184" s="2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H184"/>
      <c r="AI184"/>
    </row>
    <row r="185" spans="1:35" s="20" customFormat="1" x14ac:dyDescent="0.25">
      <c r="A185" s="2"/>
      <c r="B185" s="2"/>
      <c r="C185" s="2"/>
      <c r="D185" s="2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H185"/>
      <c r="AI185"/>
    </row>
    <row r="186" spans="1:35" s="20" customFormat="1" x14ac:dyDescent="0.25">
      <c r="A186" s="2"/>
      <c r="B186" s="2"/>
      <c r="C186" s="2"/>
      <c r="D186" s="2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H186"/>
      <c r="AI186"/>
    </row>
    <row r="187" spans="1:35" s="20" customFormat="1" x14ac:dyDescent="0.25">
      <c r="A187" s="2"/>
      <c r="B187" s="2"/>
      <c r="C187" s="2"/>
      <c r="D187" s="2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H187"/>
      <c r="AI187"/>
    </row>
    <row r="188" spans="1:35" s="20" customFormat="1" x14ac:dyDescent="0.25">
      <c r="A188" s="2"/>
      <c r="B188" s="2"/>
      <c r="C188" s="2"/>
      <c r="D188" s="2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H188"/>
      <c r="AI188"/>
    </row>
    <row r="189" spans="1:35" s="20" customFormat="1" x14ac:dyDescent="0.25">
      <c r="A189" s="2"/>
      <c r="B189" s="2"/>
      <c r="C189" s="2"/>
      <c r="D189" s="2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H189"/>
      <c r="AI189"/>
    </row>
    <row r="190" spans="1:35" s="20" customFormat="1" x14ac:dyDescent="0.25">
      <c r="A190" s="2"/>
      <c r="B190" s="2"/>
      <c r="C190" s="2"/>
      <c r="D190" s="2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H190"/>
      <c r="AI190"/>
    </row>
    <row r="191" spans="1:35" s="20" customFormat="1" x14ac:dyDescent="0.25">
      <c r="A191" s="2"/>
      <c r="B191" s="2"/>
      <c r="C191" s="2"/>
      <c r="D191" s="2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H191"/>
      <c r="AI191"/>
    </row>
    <row r="192" spans="1:35" s="20" customFormat="1" x14ac:dyDescent="0.25">
      <c r="A192" s="2"/>
      <c r="B192" s="2"/>
      <c r="C192" s="2"/>
      <c r="D192" s="2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H192"/>
      <c r="AI192"/>
    </row>
    <row r="193" spans="1:35" s="20" customFormat="1" x14ac:dyDescent="0.25">
      <c r="A193" s="2"/>
      <c r="B193" s="2"/>
      <c r="C193" s="2"/>
      <c r="D193" s="2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H193"/>
      <c r="AI193"/>
    </row>
    <row r="194" spans="1:35" s="20" customFormat="1" x14ac:dyDescent="0.25">
      <c r="A194" s="2"/>
      <c r="B194" s="2"/>
      <c r="C194" s="2"/>
      <c r="D194" s="2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H194"/>
      <c r="AI194"/>
    </row>
    <row r="195" spans="1:35" s="20" customFormat="1" x14ac:dyDescent="0.25">
      <c r="A195" s="2"/>
      <c r="B195" s="2"/>
      <c r="C195" s="2"/>
      <c r="D195" s="2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H195"/>
      <c r="AI195"/>
    </row>
    <row r="196" spans="1:35" s="20" customFormat="1" x14ac:dyDescent="0.25">
      <c r="A196" s="2"/>
      <c r="B196" s="2"/>
      <c r="C196" s="2"/>
      <c r="D196" s="2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H196"/>
      <c r="AI196"/>
    </row>
    <row r="197" spans="1:35" s="20" customFormat="1" x14ac:dyDescent="0.25">
      <c r="A197" s="2"/>
      <c r="B197" s="2"/>
      <c r="C197" s="2"/>
      <c r="D197" s="2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H197"/>
      <c r="AI197"/>
    </row>
    <row r="198" spans="1:35" s="20" customFormat="1" x14ac:dyDescent="0.25">
      <c r="A198" s="2"/>
      <c r="B198" s="2"/>
      <c r="C198" s="2"/>
      <c r="D198" s="2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H198"/>
      <c r="AI198"/>
    </row>
    <row r="199" spans="1:35" s="20" customFormat="1" x14ac:dyDescent="0.25">
      <c r="A199" s="2"/>
      <c r="B199" s="2"/>
      <c r="C199" s="2"/>
      <c r="D199" s="2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H199"/>
      <c r="AI199"/>
    </row>
    <row r="200" spans="1:35" s="20" customFormat="1" x14ac:dyDescent="0.25">
      <c r="A200" s="2"/>
      <c r="B200" s="2"/>
      <c r="C200" s="2"/>
      <c r="D200" s="2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H200"/>
      <c r="AI200"/>
    </row>
    <row r="201" spans="1:35" s="20" customFormat="1" x14ac:dyDescent="0.25">
      <c r="A201" s="2"/>
      <c r="B201" s="2"/>
      <c r="C201" s="2"/>
      <c r="D201" s="2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H201"/>
      <c r="AI201"/>
    </row>
    <row r="202" spans="1:35" s="20" customFormat="1" x14ac:dyDescent="0.25">
      <c r="A202" s="2"/>
      <c r="B202" s="2"/>
      <c r="C202" s="2"/>
      <c r="D202" s="2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H202"/>
      <c r="AI202"/>
    </row>
    <row r="203" spans="1:35" s="20" customFormat="1" x14ac:dyDescent="0.25">
      <c r="A203" s="2"/>
      <c r="B203" s="2"/>
      <c r="C203" s="2"/>
      <c r="D203" s="2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H203"/>
      <c r="AI203"/>
    </row>
    <row r="204" spans="1:35" s="20" customFormat="1" x14ac:dyDescent="0.25">
      <c r="A204" s="2"/>
      <c r="B204" s="2"/>
      <c r="C204" s="2"/>
      <c r="D204" s="2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H204"/>
      <c r="AI204"/>
    </row>
    <row r="205" spans="1:35" s="20" customFormat="1" x14ac:dyDescent="0.25">
      <c r="A205" s="2"/>
      <c r="B205" s="2"/>
      <c r="C205" s="2"/>
      <c r="D205" s="2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H205"/>
      <c r="AI205"/>
    </row>
    <row r="206" spans="1:35" s="20" customFormat="1" x14ac:dyDescent="0.25">
      <c r="A206" s="2"/>
      <c r="B206" s="2"/>
      <c r="C206" s="2"/>
      <c r="D206" s="2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H206"/>
      <c r="AI206"/>
    </row>
    <row r="207" spans="1:35" s="20" customFormat="1" x14ac:dyDescent="0.25">
      <c r="A207" s="2"/>
      <c r="B207" s="2"/>
      <c r="C207" s="2"/>
      <c r="D207" s="2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H207"/>
      <c r="AI207"/>
    </row>
    <row r="208" spans="1:35" s="20" customFormat="1" x14ac:dyDescent="0.25">
      <c r="A208" s="2"/>
      <c r="B208" s="2"/>
      <c r="C208" s="2"/>
      <c r="D208" s="2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H208"/>
      <c r="AI208"/>
    </row>
    <row r="209" spans="1:35" s="20" customFormat="1" x14ac:dyDescent="0.25">
      <c r="A209" s="2"/>
      <c r="B209" s="2"/>
      <c r="C209" s="2"/>
      <c r="D209" s="2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H209"/>
      <c r="AI209"/>
    </row>
    <row r="210" spans="1:35" s="20" customFormat="1" x14ac:dyDescent="0.25">
      <c r="A210" s="2"/>
      <c r="B210" s="2"/>
      <c r="C210" s="2"/>
      <c r="D210" s="2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H210"/>
      <c r="AI210"/>
    </row>
    <row r="211" spans="1:35" s="20" customFormat="1" x14ac:dyDescent="0.25">
      <c r="A211" s="2"/>
      <c r="B211" s="2"/>
      <c r="C211" s="2"/>
      <c r="D211" s="2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H211"/>
      <c r="AI211"/>
    </row>
    <row r="212" spans="1:35" s="20" customFormat="1" x14ac:dyDescent="0.25">
      <c r="A212" s="2"/>
      <c r="B212" s="2"/>
      <c r="C212" s="2"/>
      <c r="D212" s="2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H212"/>
      <c r="AI212"/>
    </row>
    <row r="213" spans="1:35" s="20" customFormat="1" x14ac:dyDescent="0.25">
      <c r="A213" s="2"/>
      <c r="B213" s="2"/>
      <c r="C213" s="2"/>
      <c r="D213" s="2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H213"/>
      <c r="AI213"/>
    </row>
    <row r="214" spans="1:35" s="20" customFormat="1" x14ac:dyDescent="0.25">
      <c r="A214" s="2"/>
      <c r="B214" s="2"/>
      <c r="C214" s="2"/>
      <c r="D214" s="2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H214"/>
      <c r="AI214"/>
    </row>
    <row r="215" spans="1:35" s="20" customFormat="1" x14ac:dyDescent="0.25">
      <c r="A215" s="2"/>
      <c r="B215" s="2"/>
      <c r="C215" s="2"/>
      <c r="D215" s="2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H215"/>
      <c r="AI215"/>
    </row>
    <row r="216" spans="1:35" s="20" customFormat="1" x14ac:dyDescent="0.25">
      <c r="A216" s="2"/>
      <c r="B216" s="2"/>
      <c r="C216" s="2"/>
      <c r="D216" s="2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H216"/>
      <c r="AI216"/>
    </row>
    <row r="217" spans="1:35" s="20" customFormat="1" x14ac:dyDescent="0.25">
      <c r="A217" s="2"/>
      <c r="B217" s="2"/>
      <c r="C217" s="2"/>
      <c r="D217" s="2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H217"/>
      <c r="AI217"/>
    </row>
    <row r="218" spans="1:35" s="20" customFormat="1" x14ac:dyDescent="0.25">
      <c r="A218" s="2"/>
      <c r="B218" s="2"/>
      <c r="C218" s="2"/>
      <c r="D218" s="2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H218"/>
      <c r="AI218"/>
    </row>
    <row r="219" spans="1:35" s="20" customFormat="1" x14ac:dyDescent="0.25">
      <c r="A219" s="2"/>
      <c r="B219" s="2"/>
      <c r="C219" s="2"/>
      <c r="D219" s="2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H219"/>
      <c r="AI219"/>
    </row>
    <row r="220" spans="1:35" s="20" customFormat="1" x14ac:dyDescent="0.25">
      <c r="A220" s="2"/>
      <c r="B220" s="2"/>
      <c r="C220" s="2"/>
      <c r="D220" s="2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H220"/>
      <c r="AI220"/>
    </row>
    <row r="221" spans="1:35" s="20" customFormat="1" x14ac:dyDescent="0.25">
      <c r="A221" s="2"/>
      <c r="B221" s="2"/>
      <c r="C221" s="2"/>
      <c r="D221" s="2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H221"/>
      <c r="AI221"/>
    </row>
    <row r="222" spans="1:35" s="20" customFormat="1" x14ac:dyDescent="0.25">
      <c r="A222" s="2"/>
      <c r="B222" s="2"/>
      <c r="C222" s="2"/>
      <c r="D222" s="2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H222"/>
      <c r="AI222"/>
    </row>
    <row r="223" spans="1:35" s="20" customFormat="1" x14ac:dyDescent="0.25">
      <c r="A223" s="2"/>
      <c r="B223" s="2"/>
      <c r="C223" s="2"/>
      <c r="D223" s="2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H223"/>
      <c r="AI223"/>
    </row>
    <row r="224" spans="1:35" s="20" customFormat="1" x14ac:dyDescent="0.25">
      <c r="A224" s="2"/>
      <c r="B224" s="2"/>
      <c r="C224" s="2"/>
      <c r="D224" s="2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H224"/>
      <c r="AI224"/>
    </row>
    <row r="225" spans="1:35" s="20" customFormat="1" x14ac:dyDescent="0.25">
      <c r="A225" s="2"/>
      <c r="B225" s="2"/>
      <c r="C225" s="2"/>
      <c r="D225" s="2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H225"/>
      <c r="AI225"/>
    </row>
    <row r="226" spans="1:35" s="20" customFormat="1" x14ac:dyDescent="0.25">
      <c r="A226" s="2"/>
      <c r="B226" s="2"/>
      <c r="C226" s="2"/>
      <c r="D226" s="2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H226"/>
      <c r="AI226"/>
    </row>
    <row r="227" spans="1:35" s="20" customFormat="1" x14ac:dyDescent="0.25">
      <c r="A227" s="2"/>
      <c r="B227" s="2"/>
      <c r="C227" s="2"/>
      <c r="D227" s="2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H227"/>
      <c r="AI227"/>
    </row>
    <row r="228" spans="1:35" s="20" customFormat="1" x14ac:dyDescent="0.25">
      <c r="A228" s="2"/>
      <c r="B228" s="2"/>
      <c r="C228" s="2"/>
      <c r="D228" s="2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H228"/>
      <c r="AI228"/>
    </row>
    <row r="229" spans="1:35" s="20" customFormat="1" x14ac:dyDescent="0.25">
      <c r="A229" s="2"/>
      <c r="B229" s="2"/>
      <c r="C229" s="2"/>
      <c r="D229" s="2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H229"/>
      <c r="AI229"/>
    </row>
    <row r="230" spans="1:35" s="20" customFormat="1" x14ac:dyDescent="0.25">
      <c r="A230" s="2"/>
      <c r="B230" s="2"/>
      <c r="C230" s="2"/>
      <c r="D230" s="2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H230"/>
      <c r="AI230"/>
    </row>
    <row r="231" spans="1:35" s="20" customFormat="1" x14ac:dyDescent="0.25">
      <c r="A231" s="2"/>
      <c r="B231" s="2"/>
      <c r="C231" s="2"/>
      <c r="D231" s="2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H231"/>
      <c r="AI231"/>
    </row>
    <row r="232" spans="1:35" s="20" customFormat="1" x14ac:dyDescent="0.25">
      <c r="A232" s="2"/>
      <c r="B232" s="2"/>
      <c r="C232" s="2"/>
      <c r="D232" s="2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H232"/>
      <c r="AI232"/>
    </row>
    <row r="233" spans="1:35" s="20" customFormat="1" x14ac:dyDescent="0.25">
      <c r="A233" s="2"/>
      <c r="B233" s="2"/>
      <c r="C233" s="2"/>
      <c r="D233" s="2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H233"/>
      <c r="AI233"/>
    </row>
    <row r="234" spans="1:35" s="20" customFormat="1" x14ac:dyDescent="0.25">
      <c r="A234" s="2"/>
      <c r="B234" s="2"/>
      <c r="C234" s="2"/>
      <c r="D234" s="2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H234"/>
      <c r="AI234"/>
    </row>
    <row r="235" spans="1:35" s="20" customFormat="1" x14ac:dyDescent="0.25">
      <c r="A235" s="2"/>
      <c r="B235" s="2"/>
      <c r="C235" s="2"/>
      <c r="D235" s="2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H235"/>
      <c r="AI235"/>
    </row>
    <row r="236" spans="1:35" s="20" customFormat="1" x14ac:dyDescent="0.25">
      <c r="A236" s="2"/>
      <c r="B236" s="2"/>
      <c r="C236" s="2"/>
      <c r="D236" s="2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H236"/>
      <c r="AI236"/>
    </row>
    <row r="237" spans="1:35" s="20" customFormat="1" x14ac:dyDescent="0.25">
      <c r="A237" s="2"/>
      <c r="B237" s="2"/>
      <c r="C237" s="2"/>
      <c r="D237" s="2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H237"/>
      <c r="AI237"/>
    </row>
    <row r="238" spans="1:35" s="20" customFormat="1" x14ac:dyDescent="0.25">
      <c r="A238" s="2"/>
      <c r="B238" s="2"/>
      <c r="C238" s="2"/>
      <c r="D238" s="2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H238"/>
      <c r="AI238"/>
    </row>
    <row r="239" spans="1:35" s="20" customFormat="1" x14ac:dyDescent="0.25">
      <c r="A239" s="2"/>
      <c r="B239" s="2"/>
      <c r="C239" s="2"/>
      <c r="D239" s="2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H239"/>
      <c r="AI239"/>
    </row>
    <row r="240" spans="1:35" s="20" customFormat="1" x14ac:dyDescent="0.25">
      <c r="A240" s="2"/>
      <c r="B240" s="2"/>
      <c r="C240" s="2"/>
      <c r="D240" s="2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H240"/>
      <c r="AI240"/>
    </row>
    <row r="241" spans="1:35" s="20" customFormat="1" x14ac:dyDescent="0.25">
      <c r="A241" s="2"/>
      <c r="B241" s="2"/>
      <c r="C241" s="2"/>
      <c r="D241" s="2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H241"/>
      <c r="AI241"/>
    </row>
    <row r="242" spans="1:35" s="20" customFormat="1" x14ac:dyDescent="0.25">
      <c r="A242" s="2"/>
      <c r="B242" s="2"/>
      <c r="C242" s="2"/>
      <c r="D242" s="2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H242"/>
      <c r="AI242"/>
    </row>
    <row r="243" spans="1:35" s="20" customFormat="1" x14ac:dyDescent="0.25">
      <c r="A243" s="2"/>
      <c r="B243" s="2"/>
      <c r="C243" s="2"/>
      <c r="D243" s="2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H243"/>
      <c r="AI243"/>
    </row>
    <row r="244" spans="1:35" s="20" customFormat="1" x14ac:dyDescent="0.25">
      <c r="A244" s="2"/>
      <c r="B244" s="2"/>
      <c r="C244" s="2"/>
      <c r="D244" s="2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H244"/>
      <c r="AI244"/>
    </row>
    <row r="245" spans="1:35" s="20" customFormat="1" x14ac:dyDescent="0.25">
      <c r="A245" s="2"/>
      <c r="B245" s="2"/>
      <c r="C245" s="2"/>
      <c r="D245" s="2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H245"/>
      <c r="AI245"/>
    </row>
    <row r="246" spans="1:35" s="20" customFormat="1" x14ac:dyDescent="0.25">
      <c r="A246" s="2"/>
      <c r="B246" s="2"/>
      <c r="C246" s="2"/>
      <c r="D246" s="2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H246"/>
      <c r="AI246"/>
    </row>
    <row r="247" spans="1:35" s="20" customFormat="1" x14ac:dyDescent="0.25">
      <c r="A247" s="2"/>
      <c r="B247" s="2"/>
      <c r="C247" s="2"/>
      <c r="D247" s="2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H247"/>
      <c r="AI247"/>
    </row>
    <row r="248" spans="1:35" s="20" customFormat="1" x14ac:dyDescent="0.25">
      <c r="A248" s="2"/>
      <c r="B248" s="2"/>
      <c r="C248" s="2"/>
      <c r="D248" s="2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H248"/>
      <c r="AI248"/>
    </row>
    <row r="249" spans="1:35" s="20" customFormat="1" x14ac:dyDescent="0.25">
      <c r="A249" s="2"/>
      <c r="B249" s="2"/>
      <c r="C249" s="2"/>
      <c r="D249" s="2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H249"/>
      <c r="AI249"/>
    </row>
    <row r="250" spans="1:35" s="20" customFormat="1" x14ac:dyDescent="0.25">
      <c r="A250" s="2"/>
      <c r="B250" s="2"/>
      <c r="C250" s="2"/>
      <c r="D250" s="2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H250"/>
      <c r="AI250"/>
    </row>
    <row r="251" spans="1:35" s="20" customFormat="1" x14ac:dyDescent="0.25">
      <c r="A251" s="2"/>
      <c r="B251" s="2"/>
      <c r="C251" s="2"/>
      <c r="D251" s="2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H251"/>
      <c r="AI251"/>
    </row>
    <row r="252" spans="1:35" s="20" customFormat="1" x14ac:dyDescent="0.25">
      <c r="A252" s="2"/>
      <c r="B252" s="2"/>
      <c r="C252" s="2"/>
      <c r="D252" s="2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H252"/>
      <c r="AI252"/>
    </row>
    <row r="253" spans="1:35" s="20" customFormat="1" x14ac:dyDescent="0.25">
      <c r="A253" s="2"/>
      <c r="B253" s="2"/>
      <c r="C253" s="2"/>
      <c r="D253" s="2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H253"/>
      <c r="AI253"/>
    </row>
    <row r="254" spans="1:35" s="20" customFormat="1" x14ac:dyDescent="0.25">
      <c r="A254" s="2"/>
      <c r="B254" s="2"/>
      <c r="C254" s="2"/>
      <c r="D254" s="2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H254"/>
      <c r="AI254"/>
    </row>
    <row r="255" spans="1:35" s="20" customFormat="1" x14ac:dyDescent="0.25">
      <c r="A255" s="2"/>
      <c r="B255" s="2"/>
      <c r="C255" s="2"/>
      <c r="D255" s="2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H255"/>
      <c r="AI255"/>
    </row>
    <row r="256" spans="1:35" s="20" customFormat="1" x14ac:dyDescent="0.25">
      <c r="A256" s="2"/>
      <c r="B256" s="2"/>
      <c r="C256" s="2"/>
      <c r="D256" s="2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H256"/>
      <c r="AI256"/>
    </row>
    <row r="257" spans="1:35" s="20" customFormat="1" x14ac:dyDescent="0.25">
      <c r="A257" s="2"/>
      <c r="B257" s="2"/>
      <c r="C257" s="2"/>
      <c r="D257" s="2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H257"/>
      <c r="AI257"/>
    </row>
    <row r="258" spans="1:35" s="20" customFormat="1" x14ac:dyDescent="0.25">
      <c r="A258" s="2"/>
      <c r="B258" s="2"/>
      <c r="C258" s="2"/>
      <c r="D258" s="2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H258"/>
      <c r="AI258"/>
    </row>
    <row r="259" spans="1:35" s="20" customFormat="1" x14ac:dyDescent="0.25">
      <c r="A259" s="2"/>
      <c r="B259" s="2"/>
      <c r="C259" s="2"/>
      <c r="D259" s="2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H259"/>
      <c r="AI259"/>
    </row>
    <row r="260" spans="1:35" s="20" customFormat="1" x14ac:dyDescent="0.25">
      <c r="A260" s="2"/>
      <c r="B260" s="2"/>
      <c r="C260" s="2"/>
      <c r="D260" s="2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H260"/>
      <c r="AI260"/>
    </row>
    <row r="261" spans="1:35" s="20" customFormat="1" x14ac:dyDescent="0.25">
      <c r="A261" s="2"/>
      <c r="B261" s="2"/>
      <c r="C261" s="2"/>
      <c r="D261" s="2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H261"/>
      <c r="AI261"/>
    </row>
    <row r="262" spans="1:35" s="20" customFormat="1" x14ac:dyDescent="0.25">
      <c r="A262" s="2"/>
      <c r="B262" s="2"/>
      <c r="C262" s="2"/>
      <c r="D262" s="2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H262"/>
      <c r="AI262"/>
    </row>
    <row r="263" spans="1:35" s="20" customFormat="1" x14ac:dyDescent="0.25">
      <c r="A263" s="2"/>
      <c r="B263" s="2"/>
      <c r="C263" s="2"/>
      <c r="D263" s="2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H263"/>
      <c r="AI263"/>
    </row>
    <row r="264" spans="1:35" s="20" customFormat="1" x14ac:dyDescent="0.25">
      <c r="A264" s="2"/>
      <c r="B264" s="2"/>
      <c r="C264" s="2"/>
      <c r="D264" s="2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H264"/>
      <c r="AI264"/>
    </row>
    <row r="265" spans="1:35" s="20" customFormat="1" x14ac:dyDescent="0.25">
      <c r="A265" s="2"/>
      <c r="B265" s="2"/>
      <c r="C265" s="2"/>
      <c r="D265" s="2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H265"/>
      <c r="AI265"/>
    </row>
    <row r="266" spans="1:35" s="20" customFormat="1" x14ac:dyDescent="0.25">
      <c r="A266" s="2"/>
      <c r="B266" s="2"/>
      <c r="C266" s="2"/>
      <c r="D266" s="2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H266"/>
      <c r="AI266"/>
    </row>
    <row r="267" spans="1:35" s="20" customFormat="1" x14ac:dyDescent="0.25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H267"/>
      <c r="AI267"/>
    </row>
    <row r="268" spans="1:35" s="20" customFormat="1" x14ac:dyDescent="0.25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H268"/>
      <c r="AI268"/>
    </row>
    <row r="269" spans="1:35" s="20" customFormat="1" x14ac:dyDescent="0.25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H269"/>
      <c r="AI269"/>
    </row>
    <row r="270" spans="1:35" s="20" customFormat="1" x14ac:dyDescent="0.25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H270"/>
      <c r="AI270"/>
    </row>
    <row r="271" spans="1:35" s="20" customFormat="1" x14ac:dyDescent="0.25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H271"/>
      <c r="AI271"/>
    </row>
    <row r="272" spans="1:35" s="20" customFormat="1" x14ac:dyDescent="0.25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H272"/>
      <c r="AI272"/>
    </row>
    <row r="273" spans="1:35" s="20" customFormat="1" x14ac:dyDescent="0.25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H273"/>
      <c r="AI273"/>
    </row>
    <row r="274" spans="1:35" s="20" customFormat="1" x14ac:dyDescent="0.25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H274"/>
      <c r="AI274"/>
    </row>
    <row r="275" spans="1:35" s="20" customFormat="1" x14ac:dyDescent="0.25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H275"/>
      <c r="AI275"/>
    </row>
    <row r="276" spans="1:35" s="20" customFormat="1" x14ac:dyDescent="0.25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H276"/>
      <c r="AI276"/>
    </row>
    <row r="277" spans="1:35" s="20" customFormat="1" x14ac:dyDescent="0.25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H277"/>
      <c r="AI277"/>
    </row>
    <row r="278" spans="1:35" s="20" customFormat="1" x14ac:dyDescent="0.25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H278"/>
      <c r="AI278"/>
    </row>
    <row r="279" spans="1:35" s="20" customFormat="1" x14ac:dyDescent="0.25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H279"/>
      <c r="AI279"/>
    </row>
    <row r="280" spans="1:35" s="20" customFormat="1" x14ac:dyDescent="0.25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H280"/>
      <c r="AI280"/>
    </row>
    <row r="281" spans="1:35" s="20" customFormat="1" x14ac:dyDescent="0.25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H281"/>
      <c r="AI281"/>
    </row>
    <row r="282" spans="1:35" s="20" customFormat="1" x14ac:dyDescent="0.25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H282"/>
      <c r="AI282"/>
    </row>
    <row r="283" spans="1:35" s="20" customFormat="1" x14ac:dyDescent="0.25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H283"/>
      <c r="AI283"/>
    </row>
    <row r="284" spans="1:35" s="20" customFormat="1" x14ac:dyDescent="0.25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H284"/>
      <c r="AI284"/>
    </row>
    <row r="285" spans="1:35" s="20" customFormat="1" x14ac:dyDescent="0.25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H285"/>
      <c r="AI285"/>
    </row>
    <row r="286" spans="1:35" s="20" customFormat="1" x14ac:dyDescent="0.25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H286"/>
      <c r="AI286"/>
    </row>
    <row r="287" spans="1:35" s="20" customFormat="1" x14ac:dyDescent="0.25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H287"/>
      <c r="AI287"/>
    </row>
    <row r="288" spans="1:35" s="20" customFormat="1" x14ac:dyDescent="0.25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H288"/>
      <c r="AI288"/>
    </row>
    <row r="289" spans="1:35" s="20" customFormat="1" x14ac:dyDescent="0.25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H289"/>
      <c r="AI289"/>
    </row>
    <row r="290" spans="1:35" s="20" customFormat="1" x14ac:dyDescent="0.25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H290"/>
      <c r="AI290"/>
    </row>
    <row r="291" spans="1:35" s="20" customFormat="1" x14ac:dyDescent="0.25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H291"/>
      <c r="AI291"/>
    </row>
    <row r="292" spans="1:35" s="20" customFormat="1" x14ac:dyDescent="0.25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H292"/>
      <c r="AI292"/>
    </row>
    <row r="293" spans="1:35" s="20" customFormat="1" x14ac:dyDescent="0.25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H293"/>
      <c r="AI293"/>
    </row>
    <row r="294" spans="1:35" s="20" customFormat="1" x14ac:dyDescent="0.25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H294"/>
      <c r="AI294"/>
    </row>
    <row r="295" spans="1:35" s="20" customFormat="1" x14ac:dyDescent="0.25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H295"/>
      <c r="AI295"/>
    </row>
    <row r="296" spans="1:35" s="20" customFormat="1" x14ac:dyDescent="0.25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H296"/>
      <c r="AI296"/>
    </row>
    <row r="297" spans="1:35" s="20" customFormat="1" x14ac:dyDescent="0.25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H297"/>
      <c r="AI297"/>
    </row>
    <row r="298" spans="1:35" s="20" customFormat="1" x14ac:dyDescent="0.25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H298"/>
      <c r="AI298"/>
    </row>
    <row r="299" spans="1:35" s="20" customFormat="1" x14ac:dyDescent="0.25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H299"/>
      <c r="AI299"/>
    </row>
    <row r="300" spans="1:35" s="20" customFormat="1" x14ac:dyDescent="0.25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H300"/>
      <c r="AI300"/>
    </row>
    <row r="301" spans="1:35" s="20" customFormat="1" x14ac:dyDescent="0.25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H301"/>
      <c r="AI301"/>
    </row>
    <row r="302" spans="1:35" s="20" customFormat="1" x14ac:dyDescent="0.25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H302"/>
      <c r="AI302"/>
    </row>
    <row r="303" spans="1:35" s="20" customFormat="1" x14ac:dyDescent="0.25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H303"/>
      <c r="AI303"/>
    </row>
    <row r="304" spans="1:35" s="20" customFormat="1" x14ac:dyDescent="0.25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H304"/>
      <c r="AI304"/>
    </row>
    <row r="305" spans="1:35" s="20" customFormat="1" x14ac:dyDescent="0.25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H305"/>
      <c r="AI305"/>
    </row>
    <row r="306" spans="1:35" s="20" customFormat="1" x14ac:dyDescent="0.25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H306"/>
      <c r="AI306"/>
    </row>
    <row r="307" spans="1:35" s="20" customFormat="1" x14ac:dyDescent="0.25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H307"/>
      <c r="AI307"/>
    </row>
    <row r="308" spans="1:35" s="20" customFormat="1" x14ac:dyDescent="0.25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H308"/>
      <c r="AI308"/>
    </row>
    <row r="309" spans="1:35" s="20" customFormat="1" x14ac:dyDescent="0.25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H309"/>
      <c r="AI309"/>
    </row>
    <row r="310" spans="1:35" s="20" customFormat="1" x14ac:dyDescent="0.25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H310"/>
      <c r="AI310"/>
    </row>
    <row r="311" spans="1:35" s="20" customFormat="1" x14ac:dyDescent="0.25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H311"/>
      <c r="AI311"/>
    </row>
    <row r="312" spans="1:35" s="20" customFormat="1" x14ac:dyDescent="0.25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H312"/>
      <c r="AI312"/>
    </row>
    <row r="313" spans="1:35" s="20" customFormat="1" x14ac:dyDescent="0.25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H313"/>
      <c r="AI313"/>
    </row>
    <row r="314" spans="1:35" s="20" customFormat="1" x14ac:dyDescent="0.25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H314"/>
      <c r="AI314"/>
    </row>
    <row r="315" spans="1:35" s="20" customFormat="1" x14ac:dyDescent="0.25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H315"/>
      <c r="AI315"/>
    </row>
    <row r="316" spans="1:35" s="20" customFormat="1" x14ac:dyDescent="0.25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H316"/>
      <c r="AI316"/>
    </row>
    <row r="317" spans="1:35" s="20" customFormat="1" x14ac:dyDescent="0.25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H317"/>
      <c r="AI317"/>
    </row>
    <row r="318" spans="1:35" s="20" customFormat="1" x14ac:dyDescent="0.25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H318"/>
      <c r="AI318"/>
    </row>
    <row r="319" spans="1:35" s="20" customFormat="1" x14ac:dyDescent="0.25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H319"/>
      <c r="AI319"/>
    </row>
    <row r="320" spans="1:35" s="20" customFormat="1" x14ac:dyDescent="0.25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H320"/>
      <c r="AI320"/>
    </row>
    <row r="321" spans="1:35" s="20" customFormat="1" x14ac:dyDescent="0.25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H321"/>
      <c r="AI321"/>
    </row>
    <row r="322" spans="1:35" s="20" customFormat="1" x14ac:dyDescent="0.25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H322"/>
      <c r="AI322"/>
    </row>
    <row r="323" spans="1:35" s="20" customFormat="1" x14ac:dyDescent="0.25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H323"/>
      <c r="AI323"/>
    </row>
    <row r="324" spans="1:35" s="20" customFormat="1" x14ac:dyDescent="0.25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H324"/>
      <c r="AI324"/>
    </row>
    <row r="325" spans="1:35" s="20" customFormat="1" x14ac:dyDescent="0.25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H325"/>
      <c r="AI325"/>
    </row>
    <row r="326" spans="1:35" s="20" customFormat="1" x14ac:dyDescent="0.25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H326"/>
      <c r="AI326"/>
    </row>
    <row r="327" spans="1:35" s="20" customFormat="1" x14ac:dyDescent="0.25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H327"/>
      <c r="AI327"/>
    </row>
    <row r="328" spans="1:35" s="20" customFormat="1" x14ac:dyDescent="0.25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H328"/>
      <c r="AI328"/>
    </row>
    <row r="329" spans="1:35" s="20" customFormat="1" x14ac:dyDescent="0.25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H329"/>
      <c r="AI329"/>
    </row>
    <row r="330" spans="1:35" s="20" customFormat="1" x14ac:dyDescent="0.25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H330"/>
      <c r="AI330"/>
    </row>
    <row r="331" spans="1:35" s="20" customFormat="1" x14ac:dyDescent="0.25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H331"/>
      <c r="AI331"/>
    </row>
    <row r="332" spans="1:35" s="20" customFormat="1" x14ac:dyDescent="0.25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H332"/>
      <c r="AI332"/>
    </row>
    <row r="333" spans="1:35" s="20" customFormat="1" x14ac:dyDescent="0.25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H333"/>
      <c r="AI333"/>
    </row>
    <row r="334" spans="1:35" s="20" customFormat="1" x14ac:dyDescent="0.25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H334"/>
      <c r="AI334"/>
    </row>
    <row r="335" spans="1:35" s="20" customFormat="1" x14ac:dyDescent="0.25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H335"/>
      <c r="AI335"/>
    </row>
    <row r="336" spans="1:35" s="20" customFormat="1" x14ac:dyDescent="0.25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H336"/>
      <c r="AI336"/>
    </row>
    <row r="337" spans="1:35" s="20" customFormat="1" x14ac:dyDescent="0.25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H337"/>
      <c r="AI337"/>
    </row>
    <row r="338" spans="1:35" s="20" customFormat="1" x14ac:dyDescent="0.25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H338"/>
      <c r="AI338"/>
    </row>
    <row r="339" spans="1:35" s="20" customFormat="1" x14ac:dyDescent="0.25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H339"/>
      <c r="AI339"/>
    </row>
    <row r="340" spans="1:35" s="20" customFormat="1" x14ac:dyDescent="0.25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H340"/>
      <c r="AI340"/>
    </row>
    <row r="341" spans="1:35" s="20" customFormat="1" x14ac:dyDescent="0.25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H341"/>
      <c r="AI341"/>
    </row>
    <row r="342" spans="1:35" s="20" customFormat="1" x14ac:dyDescent="0.25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H342"/>
      <c r="AI342"/>
    </row>
    <row r="343" spans="1:35" s="20" customFormat="1" x14ac:dyDescent="0.25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H343"/>
      <c r="AI343"/>
    </row>
    <row r="344" spans="1:35" s="20" customFormat="1" x14ac:dyDescent="0.25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H344"/>
      <c r="AI344"/>
    </row>
    <row r="345" spans="1:35" s="20" customFormat="1" x14ac:dyDescent="0.25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H345"/>
      <c r="AI345"/>
    </row>
    <row r="346" spans="1:35" s="20" customFormat="1" x14ac:dyDescent="0.25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H346"/>
      <c r="AI346"/>
    </row>
    <row r="347" spans="1:35" s="20" customFormat="1" x14ac:dyDescent="0.25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H347"/>
      <c r="AI347"/>
    </row>
    <row r="348" spans="1:35" s="20" customFormat="1" x14ac:dyDescent="0.25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H348"/>
      <c r="AI348"/>
    </row>
    <row r="349" spans="1:35" s="20" customFormat="1" x14ac:dyDescent="0.25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H349"/>
      <c r="AI349"/>
    </row>
    <row r="350" spans="1:35" s="20" customFormat="1" x14ac:dyDescent="0.25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H350"/>
      <c r="AI350"/>
    </row>
    <row r="351" spans="1:35" s="20" customFormat="1" x14ac:dyDescent="0.25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H351"/>
      <c r="AI351"/>
    </row>
    <row r="352" spans="1:35" s="20" customFormat="1" x14ac:dyDescent="0.25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H352"/>
      <c r="AI352"/>
    </row>
    <row r="353" spans="1:35" s="20" customFormat="1" x14ac:dyDescent="0.25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H353"/>
      <c r="AI353"/>
    </row>
    <row r="354" spans="1:35" s="20" customFormat="1" x14ac:dyDescent="0.25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H354"/>
      <c r="AI354"/>
    </row>
    <row r="355" spans="1:35" s="20" customFormat="1" x14ac:dyDescent="0.25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H355"/>
      <c r="AI355"/>
    </row>
    <row r="356" spans="1:35" s="20" customFormat="1" x14ac:dyDescent="0.25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H356"/>
      <c r="AI356"/>
    </row>
    <row r="357" spans="1:35" s="20" customFormat="1" x14ac:dyDescent="0.25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H357"/>
      <c r="AI357"/>
    </row>
    <row r="358" spans="1:35" s="20" customFormat="1" x14ac:dyDescent="0.25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H358"/>
      <c r="AI358"/>
    </row>
    <row r="359" spans="1:35" s="20" customFormat="1" x14ac:dyDescent="0.25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H359"/>
      <c r="AI359"/>
    </row>
    <row r="360" spans="1:35" s="20" customFormat="1" x14ac:dyDescent="0.25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H360"/>
      <c r="AI360"/>
    </row>
    <row r="361" spans="1:35" s="20" customFormat="1" x14ac:dyDescent="0.25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H361"/>
      <c r="AI361"/>
    </row>
    <row r="362" spans="1:35" s="20" customFormat="1" x14ac:dyDescent="0.25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H362"/>
      <c r="AI362"/>
    </row>
    <row r="363" spans="1:35" s="20" customFormat="1" x14ac:dyDescent="0.25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H363"/>
      <c r="AI363"/>
    </row>
    <row r="364" spans="1:35" s="20" customFormat="1" x14ac:dyDescent="0.25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H364"/>
      <c r="AI364"/>
    </row>
    <row r="365" spans="1:35" s="20" customFormat="1" x14ac:dyDescent="0.25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H365"/>
      <c r="AI365"/>
    </row>
    <row r="366" spans="1:35" s="20" customFormat="1" x14ac:dyDescent="0.25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H366"/>
      <c r="AI366"/>
    </row>
    <row r="367" spans="1:35" s="20" customFormat="1" x14ac:dyDescent="0.25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H367"/>
      <c r="AI367"/>
    </row>
    <row r="368" spans="1:35" s="20" customFormat="1" x14ac:dyDescent="0.25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H368"/>
      <c r="AI368"/>
    </row>
    <row r="369" spans="1:35" s="20" customFormat="1" x14ac:dyDescent="0.25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H369"/>
      <c r="AI369"/>
    </row>
    <row r="370" spans="1:35" s="20" customFormat="1" x14ac:dyDescent="0.25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H370"/>
      <c r="AI370"/>
    </row>
    <row r="371" spans="1:35" s="20" customFormat="1" x14ac:dyDescent="0.25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H371"/>
      <c r="AI371"/>
    </row>
    <row r="372" spans="1:35" s="20" customFormat="1" x14ac:dyDescent="0.25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H372"/>
      <c r="AI372"/>
    </row>
    <row r="373" spans="1:35" s="20" customFormat="1" x14ac:dyDescent="0.25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H373"/>
      <c r="AI373"/>
    </row>
    <row r="374" spans="1:35" s="20" customFormat="1" x14ac:dyDescent="0.25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H374"/>
      <c r="AI374"/>
    </row>
    <row r="375" spans="1:35" s="20" customFormat="1" x14ac:dyDescent="0.25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H375"/>
      <c r="AI375"/>
    </row>
    <row r="376" spans="1:35" s="20" customFormat="1" x14ac:dyDescent="0.25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H376"/>
      <c r="AI376"/>
    </row>
    <row r="377" spans="1:35" s="20" customFormat="1" x14ac:dyDescent="0.25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H377"/>
      <c r="AI377"/>
    </row>
    <row r="378" spans="1:35" s="20" customFormat="1" x14ac:dyDescent="0.25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H378"/>
      <c r="AI378"/>
    </row>
    <row r="379" spans="1:35" s="20" customFormat="1" x14ac:dyDescent="0.25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H379"/>
      <c r="AI379"/>
    </row>
    <row r="380" spans="1:35" s="20" customFormat="1" x14ac:dyDescent="0.25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H380"/>
      <c r="AI380"/>
    </row>
    <row r="381" spans="1:35" s="20" customFormat="1" x14ac:dyDescent="0.25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H381"/>
      <c r="AI381"/>
    </row>
    <row r="382" spans="1:35" s="20" customFormat="1" x14ac:dyDescent="0.25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H382"/>
      <c r="AI382"/>
    </row>
    <row r="383" spans="1:35" s="20" customFormat="1" x14ac:dyDescent="0.25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H383"/>
      <c r="AI383"/>
    </row>
    <row r="384" spans="1:35" s="20" customFormat="1" x14ac:dyDescent="0.25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H384"/>
      <c r="AI384"/>
    </row>
    <row r="385" spans="1:35" s="20" customFormat="1" x14ac:dyDescent="0.25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H385"/>
      <c r="AI385"/>
    </row>
    <row r="386" spans="1:35" s="20" customFormat="1" x14ac:dyDescent="0.25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H386"/>
      <c r="AI386"/>
    </row>
    <row r="387" spans="1:35" s="20" customFormat="1" x14ac:dyDescent="0.25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H387"/>
      <c r="AI387"/>
    </row>
    <row r="388" spans="1:35" s="20" customFormat="1" x14ac:dyDescent="0.25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H388"/>
      <c r="AI388"/>
    </row>
    <row r="389" spans="1:35" s="20" customFormat="1" x14ac:dyDescent="0.25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H389"/>
      <c r="AI389"/>
    </row>
    <row r="390" spans="1:35" s="20" customFormat="1" x14ac:dyDescent="0.25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H390"/>
      <c r="AI390"/>
    </row>
    <row r="391" spans="1:35" s="20" customFormat="1" x14ac:dyDescent="0.25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H391"/>
      <c r="AI391"/>
    </row>
    <row r="392" spans="1:35" s="20" customFormat="1" x14ac:dyDescent="0.25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H392"/>
      <c r="AI392"/>
    </row>
    <row r="393" spans="1:35" s="20" customFormat="1" x14ac:dyDescent="0.25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H393"/>
      <c r="AI393"/>
    </row>
    <row r="394" spans="1:35" s="20" customFormat="1" x14ac:dyDescent="0.25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H394"/>
      <c r="AI394"/>
    </row>
    <row r="395" spans="1:35" s="20" customFormat="1" x14ac:dyDescent="0.25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H395"/>
      <c r="AI395"/>
    </row>
    <row r="396" spans="1:35" s="20" customFormat="1" x14ac:dyDescent="0.25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H396"/>
      <c r="AI396"/>
    </row>
    <row r="397" spans="1:35" s="20" customFormat="1" x14ac:dyDescent="0.25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H397"/>
      <c r="AI397"/>
    </row>
    <row r="398" spans="1:35" s="20" customFormat="1" x14ac:dyDescent="0.25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H398"/>
      <c r="AI398"/>
    </row>
    <row r="399" spans="1:35" s="20" customFormat="1" x14ac:dyDescent="0.25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H399"/>
      <c r="AI399"/>
    </row>
    <row r="400" spans="1:35" s="20" customFormat="1" x14ac:dyDescent="0.25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H400"/>
      <c r="AI400"/>
    </row>
    <row r="401" spans="1:35" s="20" customFormat="1" x14ac:dyDescent="0.25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H401"/>
      <c r="AI401"/>
    </row>
    <row r="402" spans="1:35" s="20" customFormat="1" x14ac:dyDescent="0.25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H402"/>
      <c r="AI402"/>
    </row>
    <row r="403" spans="1:35" s="20" customFormat="1" x14ac:dyDescent="0.25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H403"/>
      <c r="AI403"/>
    </row>
    <row r="404" spans="1:35" s="20" customFormat="1" x14ac:dyDescent="0.25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H404"/>
      <c r="AI404"/>
    </row>
    <row r="405" spans="1:35" s="20" customFormat="1" x14ac:dyDescent="0.25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H405"/>
      <c r="AI405"/>
    </row>
    <row r="406" spans="1:35" s="20" customFormat="1" x14ac:dyDescent="0.25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H406"/>
      <c r="AI406"/>
    </row>
    <row r="407" spans="1:35" s="20" customFormat="1" x14ac:dyDescent="0.25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H407"/>
      <c r="AI407"/>
    </row>
    <row r="408" spans="1:35" s="20" customFormat="1" x14ac:dyDescent="0.25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H408"/>
      <c r="AI408"/>
    </row>
    <row r="409" spans="1:35" s="20" customFormat="1" x14ac:dyDescent="0.25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H409"/>
      <c r="AI409"/>
    </row>
    <row r="410" spans="1:35" s="20" customFormat="1" x14ac:dyDescent="0.25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H410"/>
      <c r="AI410"/>
    </row>
    <row r="411" spans="1:35" s="20" customFormat="1" x14ac:dyDescent="0.25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H411"/>
      <c r="AI411"/>
    </row>
    <row r="412" spans="1:35" s="20" customFormat="1" x14ac:dyDescent="0.25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H412"/>
      <c r="AI412"/>
    </row>
    <row r="413" spans="1:35" s="20" customFormat="1" x14ac:dyDescent="0.25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H413"/>
      <c r="AI413"/>
    </row>
    <row r="414" spans="1:35" s="20" customFormat="1" x14ac:dyDescent="0.25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H414"/>
      <c r="AI414"/>
    </row>
    <row r="415" spans="1:35" s="20" customFormat="1" x14ac:dyDescent="0.25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H415"/>
      <c r="AI415"/>
    </row>
    <row r="416" spans="1:35" s="20" customFormat="1" x14ac:dyDescent="0.25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H416"/>
      <c r="AI416"/>
    </row>
    <row r="417" spans="1:35" s="20" customFormat="1" x14ac:dyDescent="0.25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H417"/>
      <c r="AI417"/>
    </row>
    <row r="418" spans="1:35" s="20" customFormat="1" x14ac:dyDescent="0.25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H418"/>
      <c r="AI418"/>
    </row>
    <row r="419" spans="1:35" s="20" customFormat="1" x14ac:dyDescent="0.25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H419"/>
      <c r="AI419"/>
    </row>
    <row r="420" spans="1:35" s="20" customFormat="1" x14ac:dyDescent="0.25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H420"/>
      <c r="AI420"/>
    </row>
    <row r="421" spans="1:35" s="20" customFormat="1" x14ac:dyDescent="0.25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H421"/>
      <c r="AI421"/>
    </row>
    <row r="422" spans="1:35" s="20" customFormat="1" x14ac:dyDescent="0.25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H422"/>
      <c r="AI422"/>
    </row>
    <row r="423" spans="1:35" s="20" customFormat="1" x14ac:dyDescent="0.25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H423"/>
      <c r="AI423"/>
    </row>
    <row r="424" spans="1:35" s="20" customFormat="1" x14ac:dyDescent="0.25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H424"/>
      <c r="AI424"/>
    </row>
    <row r="425" spans="1:35" s="20" customFormat="1" x14ac:dyDescent="0.25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H425"/>
      <c r="AI425"/>
    </row>
    <row r="426" spans="1:35" s="20" customFormat="1" x14ac:dyDescent="0.25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H426"/>
      <c r="AI426"/>
    </row>
    <row r="427" spans="1:35" s="20" customFormat="1" x14ac:dyDescent="0.25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H427"/>
      <c r="AI427"/>
    </row>
    <row r="428" spans="1:35" s="20" customFormat="1" x14ac:dyDescent="0.25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H428"/>
      <c r="AI428"/>
    </row>
    <row r="429" spans="1:35" s="20" customFormat="1" x14ac:dyDescent="0.25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H429"/>
      <c r="AI429"/>
    </row>
    <row r="430" spans="1:35" s="20" customFormat="1" x14ac:dyDescent="0.25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H430"/>
      <c r="AI430"/>
    </row>
    <row r="431" spans="1:35" s="20" customFormat="1" x14ac:dyDescent="0.25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H431"/>
      <c r="AI431"/>
    </row>
    <row r="432" spans="1:35" s="20" customFormat="1" x14ac:dyDescent="0.25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H432"/>
      <c r="AI432"/>
    </row>
    <row r="433" spans="1:35" s="20" customFormat="1" x14ac:dyDescent="0.25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H433"/>
      <c r="AI433"/>
    </row>
    <row r="434" spans="1:35" s="20" customFormat="1" x14ac:dyDescent="0.25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H434"/>
      <c r="AI434"/>
    </row>
    <row r="435" spans="1:35" s="20" customFormat="1" x14ac:dyDescent="0.25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H435"/>
      <c r="AI435"/>
    </row>
    <row r="436" spans="1:35" s="20" customFormat="1" x14ac:dyDescent="0.25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H436"/>
      <c r="AI436"/>
    </row>
    <row r="437" spans="1:35" s="20" customFormat="1" x14ac:dyDescent="0.25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H437"/>
      <c r="AI437"/>
    </row>
    <row r="438" spans="1:35" s="20" customFormat="1" x14ac:dyDescent="0.25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H438"/>
      <c r="AI438"/>
    </row>
    <row r="439" spans="1:35" s="20" customFormat="1" x14ac:dyDescent="0.25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H439"/>
      <c r="AI439"/>
    </row>
    <row r="440" spans="1:35" s="20" customFormat="1" x14ac:dyDescent="0.25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H440"/>
      <c r="AI440"/>
    </row>
    <row r="441" spans="1:35" s="20" customFormat="1" x14ac:dyDescent="0.25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H441"/>
      <c r="AI441"/>
    </row>
    <row r="442" spans="1:35" s="20" customFormat="1" x14ac:dyDescent="0.25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H442"/>
      <c r="AI442"/>
    </row>
    <row r="443" spans="1:35" s="20" customFormat="1" x14ac:dyDescent="0.25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H443"/>
      <c r="AI443"/>
    </row>
    <row r="444" spans="1:35" s="20" customFormat="1" x14ac:dyDescent="0.25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H444"/>
      <c r="AI444"/>
    </row>
    <row r="445" spans="1:35" s="20" customFormat="1" x14ac:dyDescent="0.25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H445"/>
      <c r="AI445"/>
    </row>
    <row r="446" spans="1:35" s="20" customFormat="1" x14ac:dyDescent="0.25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H446"/>
      <c r="AI446"/>
    </row>
    <row r="447" spans="1:35" s="20" customFormat="1" x14ac:dyDescent="0.25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H447"/>
      <c r="AI447"/>
    </row>
    <row r="448" spans="1:35" s="20" customFormat="1" x14ac:dyDescent="0.25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H448"/>
      <c r="AI448"/>
    </row>
    <row r="449" spans="1:35" s="20" customFormat="1" x14ac:dyDescent="0.25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H449"/>
      <c r="AI449"/>
    </row>
    <row r="450" spans="1:35" s="20" customFormat="1" x14ac:dyDescent="0.25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H450"/>
      <c r="AI450"/>
    </row>
    <row r="451" spans="1:35" s="20" customFormat="1" x14ac:dyDescent="0.25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H451"/>
      <c r="AI451"/>
    </row>
    <row r="452" spans="1:35" s="20" customFormat="1" x14ac:dyDescent="0.25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H452"/>
      <c r="AI452"/>
    </row>
    <row r="453" spans="1:35" s="20" customFormat="1" x14ac:dyDescent="0.25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H453"/>
      <c r="AI453"/>
    </row>
    <row r="454" spans="1:35" s="20" customFormat="1" x14ac:dyDescent="0.25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H454"/>
      <c r="AI454"/>
    </row>
    <row r="455" spans="1:35" s="20" customFormat="1" x14ac:dyDescent="0.25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H455"/>
      <c r="AI455"/>
    </row>
    <row r="456" spans="1:35" s="20" customFormat="1" x14ac:dyDescent="0.25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H456"/>
      <c r="AI456"/>
    </row>
    <row r="457" spans="1:35" s="20" customFormat="1" x14ac:dyDescent="0.25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H457"/>
      <c r="AI457"/>
    </row>
    <row r="458" spans="1:35" s="20" customFormat="1" x14ac:dyDescent="0.25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H458"/>
      <c r="AI458"/>
    </row>
    <row r="459" spans="1:35" s="20" customFormat="1" x14ac:dyDescent="0.25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H459"/>
      <c r="AI459"/>
    </row>
    <row r="460" spans="1:35" s="20" customFormat="1" x14ac:dyDescent="0.25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H460"/>
      <c r="AI460"/>
    </row>
    <row r="461" spans="1:35" s="20" customFormat="1" x14ac:dyDescent="0.25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H461"/>
      <c r="AI461"/>
    </row>
    <row r="462" spans="1:35" s="20" customFormat="1" x14ac:dyDescent="0.25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H462"/>
      <c r="AI462"/>
    </row>
    <row r="463" spans="1:35" s="20" customFormat="1" x14ac:dyDescent="0.25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H463"/>
      <c r="AI463"/>
    </row>
    <row r="464" spans="1:35" s="20" customFormat="1" x14ac:dyDescent="0.25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H464"/>
      <c r="AI464"/>
    </row>
    <row r="465" spans="1:35" s="20" customFormat="1" x14ac:dyDescent="0.25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H465"/>
      <c r="AI465"/>
    </row>
    <row r="466" spans="1:35" s="20" customFormat="1" x14ac:dyDescent="0.25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H466"/>
      <c r="AI466"/>
    </row>
    <row r="467" spans="1:35" s="20" customFormat="1" x14ac:dyDescent="0.25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H467"/>
      <c r="AI467"/>
    </row>
    <row r="468" spans="1:35" s="20" customFormat="1" x14ac:dyDescent="0.25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H468"/>
      <c r="AI468"/>
    </row>
    <row r="469" spans="1:35" s="20" customFormat="1" x14ac:dyDescent="0.25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H469"/>
      <c r="AI469"/>
    </row>
    <row r="470" spans="1:35" s="20" customFormat="1" x14ac:dyDescent="0.25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H470"/>
      <c r="AI470"/>
    </row>
    <row r="471" spans="1:35" s="20" customFormat="1" x14ac:dyDescent="0.25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H471"/>
      <c r="AI471"/>
    </row>
    <row r="472" spans="1:35" s="20" customFormat="1" x14ac:dyDescent="0.25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H472"/>
      <c r="AI472"/>
    </row>
    <row r="473" spans="1:35" s="20" customFormat="1" x14ac:dyDescent="0.25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H473"/>
      <c r="AI473"/>
    </row>
    <row r="474" spans="1:35" s="20" customFormat="1" x14ac:dyDescent="0.25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H474"/>
      <c r="AI474"/>
    </row>
    <row r="475" spans="1:35" s="20" customFormat="1" x14ac:dyDescent="0.25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H475"/>
      <c r="AI475"/>
    </row>
    <row r="476" spans="1:35" s="20" customFormat="1" x14ac:dyDescent="0.25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H476"/>
      <c r="AI476"/>
    </row>
    <row r="477" spans="1:35" s="20" customFormat="1" x14ac:dyDescent="0.25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H477"/>
      <c r="AI477"/>
    </row>
    <row r="478" spans="1:35" s="20" customFormat="1" x14ac:dyDescent="0.25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H478"/>
      <c r="AI478"/>
    </row>
    <row r="479" spans="1:35" s="20" customFormat="1" x14ac:dyDescent="0.25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H479"/>
      <c r="AI479"/>
    </row>
    <row r="480" spans="1:35" s="20" customFormat="1" x14ac:dyDescent="0.25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H480"/>
      <c r="AI480"/>
    </row>
    <row r="481" spans="1:35" s="20" customFormat="1" x14ac:dyDescent="0.25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H481"/>
      <c r="AI481"/>
    </row>
    <row r="482" spans="1:35" s="20" customFormat="1" x14ac:dyDescent="0.25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H482"/>
      <c r="AI482"/>
    </row>
    <row r="483" spans="1:35" s="20" customFormat="1" x14ac:dyDescent="0.25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H483"/>
      <c r="AI483"/>
    </row>
    <row r="484" spans="1:35" s="20" customFormat="1" x14ac:dyDescent="0.25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H484"/>
      <c r="AI484"/>
    </row>
    <row r="485" spans="1:35" s="20" customFormat="1" x14ac:dyDescent="0.25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H485"/>
      <c r="AI485"/>
    </row>
    <row r="486" spans="1:35" s="20" customFormat="1" x14ac:dyDescent="0.25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H486"/>
      <c r="AI486"/>
    </row>
    <row r="487" spans="1:35" s="20" customFormat="1" x14ac:dyDescent="0.25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H487"/>
      <c r="AI487"/>
    </row>
    <row r="488" spans="1:35" s="20" customFormat="1" x14ac:dyDescent="0.25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H488"/>
      <c r="AI488"/>
    </row>
    <row r="489" spans="1:35" s="20" customFormat="1" x14ac:dyDescent="0.25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H489"/>
      <c r="AI489"/>
    </row>
    <row r="490" spans="1:35" s="20" customFormat="1" x14ac:dyDescent="0.25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H490"/>
      <c r="AI490"/>
    </row>
    <row r="491" spans="1:35" s="20" customFormat="1" x14ac:dyDescent="0.25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H491"/>
      <c r="AI491"/>
    </row>
    <row r="492" spans="1:35" s="20" customFormat="1" x14ac:dyDescent="0.25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H492"/>
      <c r="AI492"/>
    </row>
    <row r="493" spans="1:35" s="20" customFormat="1" x14ac:dyDescent="0.25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H493"/>
      <c r="AI493"/>
    </row>
    <row r="494" spans="1:35" s="20" customFormat="1" x14ac:dyDescent="0.25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H494"/>
      <c r="AI494"/>
    </row>
    <row r="495" spans="1:35" s="20" customFormat="1" x14ac:dyDescent="0.25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H495"/>
      <c r="AI495"/>
    </row>
    <row r="496" spans="1:35" s="20" customFormat="1" x14ac:dyDescent="0.25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H496"/>
      <c r="AI496"/>
    </row>
    <row r="497" spans="1:35" s="20" customFormat="1" x14ac:dyDescent="0.25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H497"/>
      <c r="AI497"/>
    </row>
    <row r="498" spans="1:35" s="20" customFormat="1" x14ac:dyDescent="0.25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H498"/>
      <c r="AI498"/>
    </row>
    <row r="499" spans="1:35" s="20" customFormat="1" x14ac:dyDescent="0.25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H499"/>
      <c r="AI499"/>
    </row>
    <row r="500" spans="1:35" s="20" customFormat="1" x14ac:dyDescent="0.25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H500"/>
      <c r="AI500"/>
    </row>
    <row r="501" spans="1:35" s="20" customFormat="1" x14ac:dyDescent="0.25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H501"/>
      <c r="AI501"/>
    </row>
    <row r="502" spans="1:35" s="20" customFormat="1" x14ac:dyDescent="0.25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H502"/>
      <c r="AI502"/>
    </row>
    <row r="503" spans="1:35" s="20" customFormat="1" x14ac:dyDescent="0.25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H503"/>
      <c r="AI503"/>
    </row>
    <row r="504" spans="1:35" s="20" customFormat="1" x14ac:dyDescent="0.25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H504"/>
      <c r="AI504"/>
    </row>
    <row r="505" spans="1:35" s="20" customFormat="1" x14ac:dyDescent="0.25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H505"/>
      <c r="AI505"/>
    </row>
    <row r="506" spans="1:35" s="20" customFormat="1" x14ac:dyDescent="0.25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H506"/>
      <c r="AI506"/>
    </row>
    <row r="507" spans="1:35" s="20" customFormat="1" x14ac:dyDescent="0.25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H507"/>
      <c r="AI507"/>
    </row>
    <row r="508" spans="1:35" s="20" customFormat="1" x14ac:dyDescent="0.25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H508"/>
      <c r="AI508"/>
    </row>
    <row r="509" spans="1:35" s="20" customFormat="1" x14ac:dyDescent="0.25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H509"/>
      <c r="AI509"/>
    </row>
    <row r="510" spans="1:35" s="20" customFormat="1" x14ac:dyDescent="0.25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H510"/>
      <c r="AI510"/>
    </row>
    <row r="511" spans="1:35" s="20" customFormat="1" x14ac:dyDescent="0.25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H511"/>
      <c r="AI511"/>
    </row>
    <row r="512" spans="1:35" s="20" customFormat="1" x14ac:dyDescent="0.25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H512"/>
      <c r="AI512"/>
    </row>
    <row r="513" spans="1:35" s="20" customFormat="1" x14ac:dyDescent="0.25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H513"/>
      <c r="AI513"/>
    </row>
    <row r="514" spans="1:35" s="20" customFormat="1" x14ac:dyDescent="0.25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H514"/>
      <c r="AI514"/>
    </row>
    <row r="515" spans="1:35" s="20" customFormat="1" x14ac:dyDescent="0.25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H515"/>
      <c r="AI515"/>
    </row>
    <row r="516" spans="1:35" s="20" customFormat="1" x14ac:dyDescent="0.25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H516"/>
      <c r="AI516"/>
    </row>
    <row r="517" spans="1:35" s="20" customFormat="1" x14ac:dyDescent="0.25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H517"/>
      <c r="AI517"/>
    </row>
    <row r="518" spans="1:35" s="20" customFormat="1" x14ac:dyDescent="0.25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H518"/>
      <c r="AI518"/>
    </row>
    <row r="519" spans="1:35" s="20" customFormat="1" x14ac:dyDescent="0.25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H519"/>
      <c r="AI519"/>
    </row>
    <row r="520" spans="1:35" s="20" customFormat="1" x14ac:dyDescent="0.25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H520"/>
      <c r="AI520"/>
    </row>
    <row r="521" spans="1:35" s="20" customFormat="1" x14ac:dyDescent="0.25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H521"/>
      <c r="AI521"/>
    </row>
    <row r="522" spans="1:35" s="20" customFormat="1" x14ac:dyDescent="0.25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H522"/>
      <c r="AI522"/>
    </row>
    <row r="523" spans="1:35" s="20" customFormat="1" x14ac:dyDescent="0.25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H523"/>
      <c r="AI523"/>
    </row>
    <row r="524" spans="1:35" s="20" customFormat="1" x14ac:dyDescent="0.25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H524"/>
      <c r="AI524"/>
    </row>
    <row r="525" spans="1:35" s="20" customFormat="1" x14ac:dyDescent="0.25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H525"/>
      <c r="AI525"/>
    </row>
    <row r="526" spans="1:35" s="20" customFormat="1" x14ac:dyDescent="0.25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H526"/>
      <c r="AI526"/>
    </row>
    <row r="527" spans="1:35" s="20" customFormat="1" x14ac:dyDescent="0.25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H527"/>
      <c r="AI527"/>
    </row>
    <row r="528" spans="1:35" s="20" customFormat="1" x14ac:dyDescent="0.25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H528"/>
      <c r="AI528"/>
    </row>
    <row r="529" spans="1:35" s="20" customFormat="1" x14ac:dyDescent="0.25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H529"/>
      <c r="AI529"/>
    </row>
    <row r="530" spans="1:35" s="20" customFormat="1" x14ac:dyDescent="0.25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H530"/>
      <c r="AI530"/>
    </row>
    <row r="531" spans="1:35" s="20" customFormat="1" x14ac:dyDescent="0.25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H531"/>
      <c r="AI531"/>
    </row>
    <row r="532" spans="1:35" s="20" customFormat="1" x14ac:dyDescent="0.25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H532"/>
      <c r="AI532"/>
    </row>
    <row r="533" spans="1:35" s="20" customFormat="1" x14ac:dyDescent="0.25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H533"/>
      <c r="AI533"/>
    </row>
    <row r="534" spans="1:35" s="20" customFormat="1" x14ac:dyDescent="0.25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H534"/>
      <c r="AI534"/>
    </row>
    <row r="535" spans="1:35" s="20" customFormat="1" x14ac:dyDescent="0.25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H535"/>
      <c r="AI535"/>
    </row>
    <row r="536" spans="1:35" s="20" customFormat="1" x14ac:dyDescent="0.25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H536"/>
      <c r="AI536"/>
    </row>
    <row r="537" spans="1:35" s="20" customFormat="1" x14ac:dyDescent="0.25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H537"/>
      <c r="AI537"/>
    </row>
    <row r="538" spans="1:35" s="20" customFormat="1" x14ac:dyDescent="0.25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H538"/>
      <c r="AI538"/>
    </row>
    <row r="539" spans="1:35" s="20" customFormat="1" x14ac:dyDescent="0.25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H539"/>
      <c r="AI539"/>
    </row>
    <row r="540" spans="1:35" s="20" customFormat="1" x14ac:dyDescent="0.25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H540"/>
      <c r="AI540"/>
    </row>
    <row r="541" spans="1:35" s="20" customFormat="1" x14ac:dyDescent="0.25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H541"/>
      <c r="AI541"/>
    </row>
    <row r="542" spans="1:35" s="20" customFormat="1" x14ac:dyDescent="0.25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H542"/>
      <c r="AI542"/>
    </row>
    <row r="543" spans="1:35" s="20" customFormat="1" x14ac:dyDescent="0.25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H543"/>
      <c r="AI543"/>
    </row>
    <row r="544" spans="1:35" s="20" customFormat="1" x14ac:dyDescent="0.25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H544"/>
      <c r="AI544"/>
    </row>
    <row r="545" spans="1:35" s="20" customFormat="1" x14ac:dyDescent="0.25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H545"/>
      <c r="AI545"/>
    </row>
    <row r="546" spans="1:35" s="20" customFormat="1" x14ac:dyDescent="0.25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H546"/>
      <c r="AI546"/>
    </row>
    <row r="547" spans="1:35" s="20" customFormat="1" x14ac:dyDescent="0.25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H547"/>
      <c r="AI547"/>
    </row>
    <row r="548" spans="1:35" s="20" customFormat="1" x14ac:dyDescent="0.25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H548"/>
      <c r="AI548"/>
    </row>
    <row r="549" spans="1:35" s="20" customFormat="1" x14ac:dyDescent="0.25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H549"/>
      <c r="AI549"/>
    </row>
    <row r="550" spans="1:35" s="20" customFormat="1" x14ac:dyDescent="0.25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H550"/>
      <c r="AI550"/>
    </row>
    <row r="551" spans="1:35" s="20" customFormat="1" x14ac:dyDescent="0.25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H551"/>
      <c r="AI551"/>
    </row>
    <row r="552" spans="1:35" s="20" customFormat="1" x14ac:dyDescent="0.25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H552"/>
      <c r="AI552"/>
    </row>
    <row r="553" spans="1:35" s="20" customFormat="1" x14ac:dyDescent="0.25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H553"/>
      <c r="AI553"/>
    </row>
    <row r="554" spans="1:35" s="20" customFormat="1" x14ac:dyDescent="0.25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H554"/>
      <c r="AI554"/>
    </row>
    <row r="555" spans="1:35" s="20" customFormat="1" x14ac:dyDescent="0.25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H555"/>
      <c r="AI555"/>
    </row>
    <row r="556" spans="1:35" s="20" customFormat="1" x14ac:dyDescent="0.25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H556"/>
      <c r="AI556"/>
    </row>
    <row r="557" spans="1:35" s="20" customFormat="1" x14ac:dyDescent="0.25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H557"/>
      <c r="AI557"/>
    </row>
    <row r="558" spans="1:35" s="20" customFormat="1" x14ac:dyDescent="0.25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H558"/>
      <c r="AI558"/>
    </row>
    <row r="559" spans="1:35" s="20" customFormat="1" x14ac:dyDescent="0.25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H559"/>
      <c r="AI559"/>
    </row>
    <row r="560" spans="1:35" s="20" customFormat="1" x14ac:dyDescent="0.25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H560"/>
      <c r="AI560"/>
    </row>
    <row r="561" spans="1:35" s="20" customFormat="1" x14ac:dyDescent="0.25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H561"/>
      <c r="AI561"/>
    </row>
    <row r="562" spans="1:35" s="20" customFormat="1" x14ac:dyDescent="0.25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H562"/>
      <c r="AI562"/>
    </row>
    <row r="563" spans="1:35" s="20" customFormat="1" x14ac:dyDescent="0.25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H563"/>
      <c r="AI563"/>
    </row>
    <row r="564" spans="1:35" s="20" customFormat="1" x14ac:dyDescent="0.25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H564"/>
      <c r="AI564"/>
    </row>
    <row r="565" spans="1:35" s="20" customFormat="1" x14ac:dyDescent="0.25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H565"/>
      <c r="AI565"/>
    </row>
    <row r="566" spans="1:35" s="20" customFormat="1" x14ac:dyDescent="0.25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H566"/>
      <c r="AI566"/>
    </row>
    <row r="567" spans="1:35" s="20" customFormat="1" x14ac:dyDescent="0.25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H567"/>
      <c r="AI567"/>
    </row>
    <row r="568" spans="1:35" s="20" customFormat="1" x14ac:dyDescent="0.25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H568"/>
      <c r="AI568"/>
    </row>
    <row r="569" spans="1:35" s="20" customFormat="1" x14ac:dyDescent="0.25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H569"/>
      <c r="AI569"/>
    </row>
    <row r="570" spans="1:35" s="20" customFormat="1" x14ac:dyDescent="0.25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H570"/>
      <c r="AI570"/>
    </row>
    <row r="571" spans="1:35" s="20" customFormat="1" x14ac:dyDescent="0.25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H571"/>
      <c r="AI571"/>
    </row>
    <row r="572" spans="1:35" s="20" customFormat="1" x14ac:dyDescent="0.25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H572"/>
      <c r="AI572"/>
    </row>
    <row r="573" spans="1:35" s="20" customFormat="1" x14ac:dyDescent="0.25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H573"/>
      <c r="AI573"/>
    </row>
    <row r="574" spans="1:35" s="20" customFormat="1" x14ac:dyDescent="0.25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H574"/>
      <c r="AI574"/>
    </row>
    <row r="575" spans="1:35" s="20" customFormat="1" x14ac:dyDescent="0.25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H575"/>
      <c r="AI575"/>
    </row>
    <row r="576" spans="1:35" s="20" customFormat="1" x14ac:dyDescent="0.25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H576"/>
      <c r="AI576"/>
    </row>
    <row r="577" spans="1:35" s="20" customFormat="1" x14ac:dyDescent="0.25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H577"/>
      <c r="AI577"/>
    </row>
    <row r="578" spans="1:35" s="20" customFormat="1" x14ac:dyDescent="0.25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H578"/>
      <c r="AI578"/>
    </row>
    <row r="579" spans="1:35" s="20" customFormat="1" x14ac:dyDescent="0.25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H579"/>
      <c r="AI579"/>
    </row>
    <row r="580" spans="1:35" s="20" customFormat="1" x14ac:dyDescent="0.25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H580"/>
      <c r="AI580"/>
    </row>
    <row r="581" spans="1:35" s="20" customFormat="1" x14ac:dyDescent="0.25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H581"/>
      <c r="AI581"/>
    </row>
    <row r="582" spans="1:35" s="20" customFormat="1" x14ac:dyDescent="0.25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H582"/>
      <c r="AI582"/>
    </row>
    <row r="583" spans="1:35" s="20" customFormat="1" x14ac:dyDescent="0.25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H583"/>
      <c r="AI583"/>
    </row>
    <row r="584" spans="1:35" s="20" customFormat="1" x14ac:dyDescent="0.25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H584"/>
      <c r="AI584"/>
    </row>
    <row r="585" spans="1:35" s="20" customFormat="1" x14ac:dyDescent="0.25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H585"/>
      <c r="AI585"/>
    </row>
    <row r="586" spans="1:35" s="20" customFormat="1" x14ac:dyDescent="0.25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H586"/>
      <c r="AI586"/>
    </row>
    <row r="587" spans="1:35" s="20" customFormat="1" x14ac:dyDescent="0.25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H587"/>
      <c r="AI587"/>
    </row>
    <row r="588" spans="1:35" s="20" customFormat="1" x14ac:dyDescent="0.25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H588"/>
      <c r="AI588"/>
    </row>
    <row r="589" spans="1:35" s="20" customFormat="1" x14ac:dyDescent="0.25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H589"/>
      <c r="AI589"/>
    </row>
    <row r="590" spans="1:35" s="20" customFormat="1" x14ac:dyDescent="0.25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H590"/>
      <c r="AI590"/>
    </row>
    <row r="591" spans="1:35" s="20" customFormat="1" x14ac:dyDescent="0.25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H591"/>
      <c r="AI591"/>
    </row>
    <row r="592" spans="1:35" s="20" customFormat="1" x14ac:dyDescent="0.25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H592"/>
      <c r="AI592"/>
    </row>
    <row r="593" spans="1:35" s="20" customFormat="1" x14ac:dyDescent="0.25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H593"/>
      <c r="AI593"/>
    </row>
    <row r="594" spans="1:35" s="20" customFormat="1" x14ac:dyDescent="0.25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H594"/>
      <c r="AI594"/>
    </row>
    <row r="595" spans="1:35" s="20" customFormat="1" x14ac:dyDescent="0.25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H595"/>
      <c r="AI595"/>
    </row>
    <row r="596" spans="1:35" s="20" customFormat="1" x14ac:dyDescent="0.25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H596"/>
      <c r="AI596"/>
    </row>
    <row r="597" spans="1:35" s="20" customFormat="1" x14ac:dyDescent="0.25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H597"/>
      <c r="AI597"/>
    </row>
    <row r="598" spans="1:35" s="20" customFormat="1" x14ac:dyDescent="0.25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H598"/>
      <c r="AI598"/>
    </row>
    <row r="599" spans="1:35" s="20" customFormat="1" x14ac:dyDescent="0.25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H599"/>
      <c r="AI599"/>
    </row>
    <row r="600" spans="1:35" s="20" customFormat="1" x14ac:dyDescent="0.25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H600"/>
      <c r="AI600"/>
    </row>
    <row r="601" spans="1:35" s="20" customFormat="1" x14ac:dyDescent="0.25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H601"/>
      <c r="AI601"/>
    </row>
    <row r="602" spans="1:35" s="20" customFormat="1" x14ac:dyDescent="0.25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H602"/>
      <c r="AI602"/>
    </row>
    <row r="603" spans="1:35" s="20" customFormat="1" x14ac:dyDescent="0.25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H603"/>
      <c r="AI603"/>
    </row>
    <row r="604" spans="1:35" s="20" customFormat="1" x14ac:dyDescent="0.25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H604"/>
      <c r="AI604"/>
    </row>
    <row r="605" spans="1:35" s="20" customFormat="1" x14ac:dyDescent="0.25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H605"/>
      <c r="AI605"/>
    </row>
    <row r="606" spans="1:35" s="20" customFormat="1" x14ac:dyDescent="0.25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H606"/>
      <c r="AI606"/>
    </row>
    <row r="607" spans="1:35" s="20" customFormat="1" x14ac:dyDescent="0.25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H607"/>
      <c r="AI607"/>
    </row>
    <row r="608" spans="1:35" s="20" customFormat="1" x14ac:dyDescent="0.25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H608"/>
      <c r="AI608"/>
    </row>
    <row r="609" spans="1:35" s="20" customFormat="1" x14ac:dyDescent="0.25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H609"/>
      <c r="AI609"/>
    </row>
    <row r="610" spans="1:35" s="20" customFormat="1" x14ac:dyDescent="0.25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H610"/>
      <c r="AI610"/>
    </row>
    <row r="611" spans="1:35" s="20" customFormat="1" x14ac:dyDescent="0.25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H611"/>
      <c r="AI611"/>
    </row>
    <row r="612" spans="1:35" s="20" customFormat="1" x14ac:dyDescent="0.25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H612"/>
      <c r="AI612"/>
    </row>
    <row r="613" spans="1:35" s="20" customFormat="1" x14ac:dyDescent="0.25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H613"/>
      <c r="AI613"/>
    </row>
    <row r="614" spans="1:35" s="20" customFormat="1" x14ac:dyDescent="0.25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H614"/>
      <c r="AI614"/>
    </row>
    <row r="615" spans="1:35" s="20" customFormat="1" x14ac:dyDescent="0.25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H615"/>
      <c r="AI615"/>
    </row>
    <row r="616" spans="1:35" s="20" customFormat="1" x14ac:dyDescent="0.25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H616"/>
      <c r="AI616"/>
    </row>
    <row r="617" spans="1:35" s="20" customFormat="1" x14ac:dyDescent="0.25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H617"/>
      <c r="AI617"/>
    </row>
    <row r="618" spans="1:35" s="20" customFormat="1" x14ac:dyDescent="0.25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H618"/>
      <c r="AI618"/>
    </row>
    <row r="619" spans="1:35" x14ac:dyDescent="0.25">
      <c r="A619" s="6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35" x14ac:dyDescent="0.25">
      <c r="A620" s="6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35" x14ac:dyDescent="0.25">
      <c r="A621" s="6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35" x14ac:dyDescent="0.25">
      <c r="A622" s="6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35" x14ac:dyDescent="0.25">
      <c r="A623" s="6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35" x14ac:dyDescent="0.25">
      <c r="A624" s="6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x14ac:dyDescent="0.25">
      <c r="A625" s="6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x14ac:dyDescent="0.25">
      <c r="A626" s="6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x14ac:dyDescent="0.25">
      <c r="A627" s="6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x14ac:dyDescent="0.25">
      <c r="A628" s="6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x14ac:dyDescent="0.25">
      <c r="A629" s="6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x14ac:dyDescent="0.25">
      <c r="A630" s="6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x14ac:dyDescent="0.25">
      <c r="A631" s="6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x14ac:dyDescent="0.25">
      <c r="A632" s="6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x14ac:dyDescent="0.25">
      <c r="A633" s="6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x14ac:dyDescent="0.25">
      <c r="A634" s="6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x14ac:dyDescent="0.25">
      <c r="A635" s="6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x14ac:dyDescent="0.25">
      <c r="A636" s="6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x14ac:dyDescent="0.25">
      <c r="A637" s="6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x14ac:dyDescent="0.25">
      <c r="A638" s="6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x14ac:dyDescent="0.25">
      <c r="A639" s="6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x14ac:dyDescent="0.25">
      <c r="A640" s="6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x14ac:dyDescent="0.25">
      <c r="A641" s="6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x14ac:dyDescent="0.25">
      <c r="A642" s="6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x14ac:dyDescent="0.25">
      <c r="A643" s="6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x14ac:dyDescent="0.25">
      <c r="A644" s="6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x14ac:dyDescent="0.25">
      <c r="A645" s="6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x14ac:dyDescent="0.25">
      <c r="A646" s="6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x14ac:dyDescent="0.25">
      <c r="A647" s="6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x14ac:dyDescent="0.25">
      <c r="A648" s="6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x14ac:dyDescent="0.25">
      <c r="A649" s="6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x14ac:dyDescent="0.25">
      <c r="A650" s="6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x14ac:dyDescent="0.25">
      <c r="A651" s="6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x14ac:dyDescent="0.25">
      <c r="A652" s="6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x14ac:dyDescent="0.25">
      <c r="A653" s="6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x14ac:dyDescent="0.25">
      <c r="A654" s="6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x14ac:dyDescent="0.25">
      <c r="A655" s="6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x14ac:dyDescent="0.25">
      <c r="A656" s="6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x14ac:dyDescent="0.25">
      <c r="A657" s="6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x14ac:dyDescent="0.25">
      <c r="A658" s="6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x14ac:dyDescent="0.25">
      <c r="A659" s="6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x14ac:dyDescent="0.25">
      <c r="A660" s="6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x14ac:dyDescent="0.25">
      <c r="A661" s="6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x14ac:dyDescent="0.25">
      <c r="A662" s="6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x14ac:dyDescent="0.25">
      <c r="A663" s="6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x14ac:dyDescent="0.25">
      <c r="A664" s="6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x14ac:dyDescent="0.25">
      <c r="A665" s="6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x14ac:dyDescent="0.25">
      <c r="A666" s="6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x14ac:dyDescent="0.25">
      <c r="A667" s="6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x14ac:dyDescent="0.25">
      <c r="A668" s="6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x14ac:dyDescent="0.25">
      <c r="A669" s="6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x14ac:dyDescent="0.25">
      <c r="A670" s="6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x14ac:dyDescent="0.25">
      <c r="A671" s="6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x14ac:dyDescent="0.25">
      <c r="A672" s="6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x14ac:dyDescent="0.25">
      <c r="A673" s="6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x14ac:dyDescent="0.25">
      <c r="A674" s="6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x14ac:dyDescent="0.25">
      <c r="A675" s="6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x14ac:dyDescent="0.25">
      <c r="A676" s="6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x14ac:dyDescent="0.25">
      <c r="A677" s="6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x14ac:dyDescent="0.25">
      <c r="A678" s="6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x14ac:dyDescent="0.25">
      <c r="A679" s="6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x14ac:dyDescent="0.25">
      <c r="A680" s="6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x14ac:dyDescent="0.25">
      <c r="A681" s="6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x14ac:dyDescent="0.25">
      <c r="A682" s="6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x14ac:dyDescent="0.25">
      <c r="A683" s="6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x14ac:dyDescent="0.25">
      <c r="A684" s="6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x14ac:dyDescent="0.25">
      <c r="A685" s="6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x14ac:dyDescent="0.25">
      <c r="A686" s="6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x14ac:dyDescent="0.25">
      <c r="A687" s="6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x14ac:dyDescent="0.25">
      <c r="A688" s="6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x14ac:dyDescent="0.25">
      <c r="A689" s="6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x14ac:dyDescent="0.25">
      <c r="A690" s="6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x14ac:dyDescent="0.25">
      <c r="A691" s="6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x14ac:dyDescent="0.25">
      <c r="A692" s="6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x14ac:dyDescent="0.25">
      <c r="A693" s="6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x14ac:dyDescent="0.25">
      <c r="A694" s="6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x14ac:dyDescent="0.25">
      <c r="A695" s="6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x14ac:dyDescent="0.25">
      <c r="A696" s="6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x14ac:dyDescent="0.25">
      <c r="A697" s="6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x14ac:dyDescent="0.25">
      <c r="A698" s="6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x14ac:dyDescent="0.25">
      <c r="A699" s="6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x14ac:dyDescent="0.25">
      <c r="A700" s="6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x14ac:dyDescent="0.25">
      <c r="A701" s="6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x14ac:dyDescent="0.25">
      <c r="A702" s="6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x14ac:dyDescent="0.25">
      <c r="A703" s="6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x14ac:dyDescent="0.25">
      <c r="A704" s="6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x14ac:dyDescent="0.25">
      <c r="A705" s="6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x14ac:dyDescent="0.25">
      <c r="A706" s="6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x14ac:dyDescent="0.25">
      <c r="A707" s="6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x14ac:dyDescent="0.25">
      <c r="A708" s="6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x14ac:dyDescent="0.25">
      <c r="A709" s="6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x14ac:dyDescent="0.25">
      <c r="A710" s="6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x14ac:dyDescent="0.25">
      <c r="A711" s="6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x14ac:dyDescent="0.25">
      <c r="A712" s="6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x14ac:dyDescent="0.25">
      <c r="A713" s="6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x14ac:dyDescent="0.25">
      <c r="A714" s="6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x14ac:dyDescent="0.25">
      <c r="A715" s="6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x14ac:dyDescent="0.25">
      <c r="A716" s="6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x14ac:dyDescent="0.25">
      <c r="A717" s="6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x14ac:dyDescent="0.25">
      <c r="A718" s="6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x14ac:dyDescent="0.25">
      <c r="A719" s="6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x14ac:dyDescent="0.25">
      <c r="A720" s="6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x14ac:dyDescent="0.25">
      <c r="A721" s="6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x14ac:dyDescent="0.25">
      <c r="A722" s="6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x14ac:dyDescent="0.25">
      <c r="A723" s="6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x14ac:dyDescent="0.25">
      <c r="A724" s="6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x14ac:dyDescent="0.25">
      <c r="A725" s="6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x14ac:dyDescent="0.25">
      <c r="A726" s="6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x14ac:dyDescent="0.25">
      <c r="A727" s="6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x14ac:dyDescent="0.25">
      <c r="A728" s="6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x14ac:dyDescent="0.25">
      <c r="A729" s="6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x14ac:dyDescent="0.25">
      <c r="A730" s="6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x14ac:dyDescent="0.25">
      <c r="A731" s="6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x14ac:dyDescent="0.25">
      <c r="A732" s="6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x14ac:dyDescent="0.25">
      <c r="A733" s="6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x14ac:dyDescent="0.25">
      <c r="A734" s="6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x14ac:dyDescent="0.25">
      <c r="A735" s="6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x14ac:dyDescent="0.25">
      <c r="A736" s="6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x14ac:dyDescent="0.25">
      <c r="A737" s="6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x14ac:dyDescent="0.25">
      <c r="A738" s="6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x14ac:dyDescent="0.25">
      <c r="A739" s="6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x14ac:dyDescent="0.25">
      <c r="A740" s="6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x14ac:dyDescent="0.25">
      <c r="A741" s="6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x14ac:dyDescent="0.25">
      <c r="A742" s="6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x14ac:dyDescent="0.25">
      <c r="A743" s="6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x14ac:dyDescent="0.25">
      <c r="A744" s="6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x14ac:dyDescent="0.25">
      <c r="A745" s="6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x14ac:dyDescent="0.25">
      <c r="A746" s="6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x14ac:dyDescent="0.25">
      <c r="A747" s="6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x14ac:dyDescent="0.25">
      <c r="A748" s="6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x14ac:dyDescent="0.25">
      <c r="A749" s="6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x14ac:dyDescent="0.25">
      <c r="A750" s="6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x14ac:dyDescent="0.25">
      <c r="A751" s="6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x14ac:dyDescent="0.25">
      <c r="A752" s="6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x14ac:dyDescent="0.25">
      <c r="A753" s="6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x14ac:dyDescent="0.25">
      <c r="A754" s="6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x14ac:dyDescent="0.25">
      <c r="A755" s="6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x14ac:dyDescent="0.25">
      <c r="A756" s="6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x14ac:dyDescent="0.25">
      <c r="A757" s="6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x14ac:dyDescent="0.25">
      <c r="A758" s="6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x14ac:dyDescent="0.25">
      <c r="A759" s="6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x14ac:dyDescent="0.25">
      <c r="A760" s="6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x14ac:dyDescent="0.25">
      <c r="A761" s="6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x14ac:dyDescent="0.25">
      <c r="A762" s="6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x14ac:dyDescent="0.25">
      <c r="A763" s="6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x14ac:dyDescent="0.25">
      <c r="A764" s="6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x14ac:dyDescent="0.25">
      <c r="A765" s="6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x14ac:dyDescent="0.25">
      <c r="A766" s="6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x14ac:dyDescent="0.25">
      <c r="A767" s="6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x14ac:dyDescent="0.25">
      <c r="A768" s="6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x14ac:dyDescent="0.25">
      <c r="A769" s="6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x14ac:dyDescent="0.25">
      <c r="A770" s="6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x14ac:dyDescent="0.25">
      <c r="A771" s="6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x14ac:dyDescent="0.25">
      <c r="A772" s="6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x14ac:dyDescent="0.25">
      <c r="A773" s="6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x14ac:dyDescent="0.25">
      <c r="A774" s="6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x14ac:dyDescent="0.25">
      <c r="A775" s="6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x14ac:dyDescent="0.25">
      <c r="A776" s="6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x14ac:dyDescent="0.25">
      <c r="A777" s="6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x14ac:dyDescent="0.25">
      <c r="A778" s="6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x14ac:dyDescent="0.25">
      <c r="A779" s="6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x14ac:dyDescent="0.25">
      <c r="A780" s="6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x14ac:dyDescent="0.25">
      <c r="A781" s="6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x14ac:dyDescent="0.25">
      <c r="A782" s="6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x14ac:dyDescent="0.25">
      <c r="A783" s="6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x14ac:dyDescent="0.25">
      <c r="A784" s="6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x14ac:dyDescent="0.25">
      <c r="A785" s="6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x14ac:dyDescent="0.25">
      <c r="A786" s="6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x14ac:dyDescent="0.25">
      <c r="A787" s="6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x14ac:dyDescent="0.25">
      <c r="A788" s="6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x14ac:dyDescent="0.25">
      <c r="A789" s="6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x14ac:dyDescent="0.25">
      <c r="A790" s="6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x14ac:dyDescent="0.25">
      <c r="A791" s="6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x14ac:dyDescent="0.25">
      <c r="A792" s="6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x14ac:dyDescent="0.25">
      <c r="A793" s="6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x14ac:dyDescent="0.25">
      <c r="A794" s="6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x14ac:dyDescent="0.25">
      <c r="A795" s="6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x14ac:dyDescent="0.25">
      <c r="A796" s="6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x14ac:dyDescent="0.25">
      <c r="A797" s="6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x14ac:dyDescent="0.25">
      <c r="A798" s="6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x14ac:dyDescent="0.25">
      <c r="A799" s="6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x14ac:dyDescent="0.25">
      <c r="A800" s="6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x14ac:dyDescent="0.25">
      <c r="A801" s="6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x14ac:dyDescent="0.25">
      <c r="A802" s="6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x14ac:dyDescent="0.25">
      <c r="A803" s="6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x14ac:dyDescent="0.25">
      <c r="A804" s="6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x14ac:dyDescent="0.25">
      <c r="A805" s="6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x14ac:dyDescent="0.25">
      <c r="A806" s="6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x14ac:dyDescent="0.25">
      <c r="A807" s="6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x14ac:dyDescent="0.25">
      <c r="A808" s="6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x14ac:dyDescent="0.25">
      <c r="A809" s="6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x14ac:dyDescent="0.25">
      <c r="A810" s="6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x14ac:dyDescent="0.25">
      <c r="A811" s="6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x14ac:dyDescent="0.25">
      <c r="A812" s="6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x14ac:dyDescent="0.25">
      <c r="A813" s="6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x14ac:dyDescent="0.25">
      <c r="A814" s="6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x14ac:dyDescent="0.25">
      <c r="A815" s="6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x14ac:dyDescent="0.25">
      <c r="A816" s="6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x14ac:dyDescent="0.25">
      <c r="A817" s="6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x14ac:dyDescent="0.25">
      <c r="A818" s="6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x14ac:dyDescent="0.25">
      <c r="A819" s="6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x14ac:dyDescent="0.25">
      <c r="A820" s="6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x14ac:dyDescent="0.25">
      <c r="A821" s="6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x14ac:dyDescent="0.25">
      <c r="A822" s="6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x14ac:dyDescent="0.25">
      <c r="A823" s="6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x14ac:dyDescent="0.25">
      <c r="A824" s="6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x14ac:dyDescent="0.25">
      <c r="A825" s="6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x14ac:dyDescent="0.25">
      <c r="A826" s="6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x14ac:dyDescent="0.25">
      <c r="A827" s="6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x14ac:dyDescent="0.25">
      <c r="A828" s="6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x14ac:dyDescent="0.25">
      <c r="A829" s="6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x14ac:dyDescent="0.25">
      <c r="A830" s="6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x14ac:dyDescent="0.25">
      <c r="A831" s="6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x14ac:dyDescent="0.25">
      <c r="A832" s="6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x14ac:dyDescent="0.25">
      <c r="A833" s="6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x14ac:dyDescent="0.25">
      <c r="A834" s="6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x14ac:dyDescent="0.25">
      <c r="A835" s="6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x14ac:dyDescent="0.25">
      <c r="A836" s="6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x14ac:dyDescent="0.25">
      <c r="A837" s="6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x14ac:dyDescent="0.25">
      <c r="A838" s="6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x14ac:dyDescent="0.25">
      <c r="A839" s="6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x14ac:dyDescent="0.25">
      <c r="A840" s="6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x14ac:dyDescent="0.25">
      <c r="A841" s="6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x14ac:dyDescent="0.25">
      <c r="A842" s="6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x14ac:dyDescent="0.25">
      <c r="A843" s="6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x14ac:dyDescent="0.25">
      <c r="A844" s="6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x14ac:dyDescent="0.25">
      <c r="A845" s="6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x14ac:dyDescent="0.25">
      <c r="A846" s="6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x14ac:dyDescent="0.25">
      <c r="A847" s="6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x14ac:dyDescent="0.25">
      <c r="A848" s="6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x14ac:dyDescent="0.25">
      <c r="A849" s="6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x14ac:dyDescent="0.25">
      <c r="A850" s="6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x14ac:dyDescent="0.25">
      <c r="A851" s="6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x14ac:dyDescent="0.25">
      <c r="A852" s="6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x14ac:dyDescent="0.25">
      <c r="A853" s="6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x14ac:dyDescent="0.25">
      <c r="A854" s="6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x14ac:dyDescent="0.25">
      <c r="A855" s="6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x14ac:dyDescent="0.25">
      <c r="A856" s="6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x14ac:dyDescent="0.25">
      <c r="A857" s="6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x14ac:dyDescent="0.25">
      <c r="A858" s="6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x14ac:dyDescent="0.25">
      <c r="A859" s="6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x14ac:dyDescent="0.25">
      <c r="A860" s="6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x14ac:dyDescent="0.25">
      <c r="A861" s="6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x14ac:dyDescent="0.25">
      <c r="A862" s="6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x14ac:dyDescent="0.25">
      <c r="A863" s="6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x14ac:dyDescent="0.25">
      <c r="A864" s="6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x14ac:dyDescent="0.25">
      <c r="A865" s="6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x14ac:dyDescent="0.25">
      <c r="A866" s="6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x14ac:dyDescent="0.25">
      <c r="A867" s="6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x14ac:dyDescent="0.25">
      <c r="A868" s="6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x14ac:dyDescent="0.25">
      <c r="A869" s="6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x14ac:dyDescent="0.25">
      <c r="A870" s="6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x14ac:dyDescent="0.25">
      <c r="A871" s="6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x14ac:dyDescent="0.25">
      <c r="A872" s="6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x14ac:dyDescent="0.25">
      <c r="A873" s="6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x14ac:dyDescent="0.25">
      <c r="A874" s="6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x14ac:dyDescent="0.25">
      <c r="A875" s="6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x14ac:dyDescent="0.25">
      <c r="A876" s="6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x14ac:dyDescent="0.25">
      <c r="A877" s="6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x14ac:dyDescent="0.25">
      <c r="A878" s="6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x14ac:dyDescent="0.25">
      <c r="A879" s="6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x14ac:dyDescent="0.25">
      <c r="A880" s="6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x14ac:dyDescent="0.25">
      <c r="A881" s="6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x14ac:dyDescent="0.25">
      <c r="A882" s="6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x14ac:dyDescent="0.25">
      <c r="A883" s="6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x14ac:dyDescent="0.25">
      <c r="A884" s="6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x14ac:dyDescent="0.25">
      <c r="A885" s="6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x14ac:dyDescent="0.25">
      <c r="A886" s="6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x14ac:dyDescent="0.25">
      <c r="A887" s="6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x14ac:dyDescent="0.25">
      <c r="A888" s="6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x14ac:dyDescent="0.25">
      <c r="A889" s="6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x14ac:dyDescent="0.25">
      <c r="A890" s="6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x14ac:dyDescent="0.25">
      <c r="A891" s="6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x14ac:dyDescent="0.25">
      <c r="A892" s="6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x14ac:dyDescent="0.25">
      <c r="A893" s="6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x14ac:dyDescent="0.25">
      <c r="A894" s="6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x14ac:dyDescent="0.25">
      <c r="A895" s="6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x14ac:dyDescent="0.25">
      <c r="A896" s="6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x14ac:dyDescent="0.25">
      <c r="A897" s="6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x14ac:dyDescent="0.25">
      <c r="A898" s="6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x14ac:dyDescent="0.25">
      <c r="A899" s="6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x14ac:dyDescent="0.25">
      <c r="A900" s="6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x14ac:dyDescent="0.25">
      <c r="A901" s="6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x14ac:dyDescent="0.25">
      <c r="A902" s="6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x14ac:dyDescent="0.25">
      <c r="A903" s="6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x14ac:dyDescent="0.25">
      <c r="A904" s="6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x14ac:dyDescent="0.25">
      <c r="A905" s="6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x14ac:dyDescent="0.25">
      <c r="A906" s="6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x14ac:dyDescent="0.25">
      <c r="A907" s="6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x14ac:dyDescent="0.25">
      <c r="A908" s="6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x14ac:dyDescent="0.25">
      <c r="A909" s="6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x14ac:dyDescent="0.25">
      <c r="A910" s="6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x14ac:dyDescent="0.25">
      <c r="A911" s="6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x14ac:dyDescent="0.25">
      <c r="A912" s="6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x14ac:dyDescent="0.25">
      <c r="A913" s="6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x14ac:dyDescent="0.25">
      <c r="A914" s="6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x14ac:dyDescent="0.25">
      <c r="A915" s="6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x14ac:dyDescent="0.25">
      <c r="A916" s="6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x14ac:dyDescent="0.25">
      <c r="A917" s="6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x14ac:dyDescent="0.25">
      <c r="A918" s="6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x14ac:dyDescent="0.25">
      <c r="A919" s="6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x14ac:dyDescent="0.25">
      <c r="A920" s="6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x14ac:dyDescent="0.25">
      <c r="A921" s="6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x14ac:dyDescent="0.25">
      <c r="A922" s="6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x14ac:dyDescent="0.25">
      <c r="A923" s="6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x14ac:dyDescent="0.25">
      <c r="A924" s="6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x14ac:dyDescent="0.25">
      <c r="A925" s="6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x14ac:dyDescent="0.25">
      <c r="A926" s="6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x14ac:dyDescent="0.25">
      <c r="A927" s="6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x14ac:dyDescent="0.25">
      <c r="A928" s="6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x14ac:dyDescent="0.25">
      <c r="A929" s="6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x14ac:dyDescent="0.25">
      <c r="A930" s="6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x14ac:dyDescent="0.25">
      <c r="A931" s="6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x14ac:dyDescent="0.25">
      <c r="A932" s="6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x14ac:dyDescent="0.25">
      <c r="A933" s="6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x14ac:dyDescent="0.25">
      <c r="A934" s="6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x14ac:dyDescent="0.25">
      <c r="A935" s="6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x14ac:dyDescent="0.25">
      <c r="A936" s="6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x14ac:dyDescent="0.25">
      <c r="A937" s="6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x14ac:dyDescent="0.25">
      <c r="A938" s="6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x14ac:dyDescent="0.25">
      <c r="A939" s="6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x14ac:dyDescent="0.25">
      <c r="A940" s="6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x14ac:dyDescent="0.25">
      <c r="A941" s="6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x14ac:dyDescent="0.25">
      <c r="A942" s="6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x14ac:dyDescent="0.25">
      <c r="A943" s="6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x14ac:dyDescent="0.25">
      <c r="A944" s="6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x14ac:dyDescent="0.25">
      <c r="A945" s="6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x14ac:dyDescent="0.25">
      <c r="A946" s="6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x14ac:dyDescent="0.25">
      <c r="A947" s="6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x14ac:dyDescent="0.25">
      <c r="A948" s="6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x14ac:dyDescent="0.25">
      <c r="A949" s="6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x14ac:dyDescent="0.25">
      <c r="A950" s="6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x14ac:dyDescent="0.25">
      <c r="A951" s="6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x14ac:dyDescent="0.25">
      <c r="A952" s="6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x14ac:dyDescent="0.25">
      <c r="A953" s="6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x14ac:dyDescent="0.25">
      <c r="A954" s="6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x14ac:dyDescent="0.25">
      <c r="A955" s="6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x14ac:dyDescent="0.25">
      <c r="A956" s="6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x14ac:dyDescent="0.25">
      <c r="A957" s="6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x14ac:dyDescent="0.25">
      <c r="A958" s="6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x14ac:dyDescent="0.25">
      <c r="A959" s="6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x14ac:dyDescent="0.25">
      <c r="A960" s="6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x14ac:dyDescent="0.25">
      <c r="A961" s="6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x14ac:dyDescent="0.25">
      <c r="A962" s="6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x14ac:dyDescent="0.25">
      <c r="A963" s="6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x14ac:dyDescent="0.25">
      <c r="A964" s="6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x14ac:dyDescent="0.25">
      <c r="A965" s="6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x14ac:dyDescent="0.25">
      <c r="A966" s="6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x14ac:dyDescent="0.25">
      <c r="A967" s="6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x14ac:dyDescent="0.25">
      <c r="A968" s="6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x14ac:dyDescent="0.25">
      <c r="A969" s="6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x14ac:dyDescent="0.25">
      <c r="A970" s="6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x14ac:dyDescent="0.25">
      <c r="A971" s="6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x14ac:dyDescent="0.25">
      <c r="A972" s="6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x14ac:dyDescent="0.25">
      <c r="A973" s="6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x14ac:dyDescent="0.25">
      <c r="A974" s="6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x14ac:dyDescent="0.25">
      <c r="A975" s="6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x14ac:dyDescent="0.25">
      <c r="A976" s="6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x14ac:dyDescent="0.25">
      <c r="A977" s="6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x14ac:dyDescent="0.25">
      <c r="A978" s="6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x14ac:dyDescent="0.25">
      <c r="A979" s="6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x14ac:dyDescent="0.25">
      <c r="A980" s="6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x14ac:dyDescent="0.25">
      <c r="A981" s="6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x14ac:dyDescent="0.25">
      <c r="A982" s="6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x14ac:dyDescent="0.25">
      <c r="A983" s="6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x14ac:dyDescent="0.25">
      <c r="A984" s="6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x14ac:dyDescent="0.25">
      <c r="A985" s="6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x14ac:dyDescent="0.25">
      <c r="A986" s="6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x14ac:dyDescent="0.25">
      <c r="A987" s="6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x14ac:dyDescent="0.25">
      <c r="A988" s="6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x14ac:dyDescent="0.25">
      <c r="A989" s="6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x14ac:dyDescent="0.25">
      <c r="A990" s="6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x14ac:dyDescent="0.25">
      <c r="A991" s="6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x14ac:dyDescent="0.25">
      <c r="A992" s="6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x14ac:dyDescent="0.25">
      <c r="A993" s="6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x14ac:dyDescent="0.25">
      <c r="A994" s="6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x14ac:dyDescent="0.25">
      <c r="A995" s="6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1:26" x14ac:dyDescent="0.25">
      <c r="A996" s="6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x14ac:dyDescent="0.25">
      <c r="A997" s="6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1:26" x14ac:dyDescent="0.25">
      <c r="A998" s="6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1:26" x14ac:dyDescent="0.25">
      <c r="A999" s="6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spans="1:26" x14ac:dyDescent="0.25">
      <c r="A1000" s="6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  <row r="1001" spans="1:26" x14ac:dyDescent="0.25">
      <c r="A1001" s="6"/>
      <c r="B1001" s="9"/>
      <c r="C1001" s="9"/>
      <c r="D1001" s="9"/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</row>
    <row r="1002" spans="1:26" x14ac:dyDescent="0.25">
      <c r="A1002" s="6"/>
      <c r="B1002" s="9"/>
      <c r="C1002" s="9"/>
      <c r="D1002" s="9"/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</row>
    <row r="1003" spans="1:26" x14ac:dyDescent="0.25">
      <c r="A1003" s="6"/>
      <c r="B1003" s="9"/>
      <c r="C1003" s="9"/>
      <c r="D1003" s="9"/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</row>
    <row r="1004" spans="1:26" x14ac:dyDescent="0.25">
      <c r="A1004" s="6"/>
      <c r="B1004" s="9"/>
      <c r="C1004" s="9"/>
      <c r="D1004" s="9"/>
      <c r="E1004" s="9"/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</row>
    <row r="1005" spans="1:26" x14ac:dyDescent="0.25">
      <c r="A1005" s="6"/>
      <c r="B1005" s="9"/>
      <c r="C1005" s="9"/>
      <c r="D1005" s="9"/>
      <c r="E1005" s="9"/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</row>
    <row r="1006" spans="1:26" x14ac:dyDescent="0.25">
      <c r="A1006" s="6"/>
      <c r="B1006" s="9"/>
      <c r="C1006" s="9"/>
      <c r="D1006" s="9"/>
      <c r="E1006" s="9"/>
      <c r="F1006" s="9"/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</row>
    <row r="1007" spans="1:26" x14ac:dyDescent="0.25">
      <c r="A1007" s="6"/>
      <c r="B1007" s="9"/>
      <c r="C1007" s="9"/>
      <c r="D1007" s="9"/>
      <c r="E1007" s="9"/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</row>
    <row r="1008" spans="1:26" x14ac:dyDescent="0.25">
      <c r="A1008" s="6"/>
      <c r="B1008" s="9"/>
      <c r="C1008" s="9"/>
      <c r="D1008" s="9"/>
      <c r="E1008" s="9"/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</row>
    <row r="1009" spans="1:26" x14ac:dyDescent="0.25">
      <c r="A1009" s="6"/>
      <c r="B1009" s="9"/>
      <c r="C1009" s="9"/>
      <c r="D1009" s="9"/>
      <c r="E1009" s="9"/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</row>
    <row r="1010" spans="1:26" x14ac:dyDescent="0.25">
      <c r="A1010" s="6"/>
      <c r="B1010" s="9"/>
      <c r="C1010" s="9"/>
      <c r="D1010" s="9"/>
      <c r="E1010" s="9"/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</row>
    <row r="1011" spans="1:26" x14ac:dyDescent="0.25">
      <c r="A1011" s="6"/>
      <c r="B1011" s="9"/>
      <c r="C1011" s="9"/>
      <c r="D1011" s="9"/>
      <c r="E1011" s="9"/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</row>
    <row r="1012" spans="1:26" x14ac:dyDescent="0.25">
      <c r="A1012" s="6"/>
      <c r="B1012" s="9"/>
      <c r="C1012" s="9"/>
      <c r="D1012" s="9"/>
      <c r="E1012" s="9"/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</row>
    <row r="1013" spans="1:26" x14ac:dyDescent="0.25">
      <c r="A1013" s="6"/>
      <c r="B1013" s="9"/>
      <c r="C1013" s="9"/>
      <c r="D1013" s="9"/>
      <c r="E1013" s="9"/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</row>
    <row r="1014" spans="1:26" x14ac:dyDescent="0.25">
      <c r="A1014" s="6"/>
      <c r="B1014" s="9"/>
      <c r="C1014" s="9"/>
      <c r="D1014" s="9"/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</row>
    <row r="1015" spans="1:26" x14ac:dyDescent="0.25">
      <c r="A1015" s="6"/>
      <c r="B1015" s="9"/>
      <c r="C1015" s="9"/>
      <c r="D1015" s="9"/>
      <c r="E1015" s="9"/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</row>
    <row r="1016" spans="1:26" x14ac:dyDescent="0.25">
      <c r="A1016" s="6"/>
      <c r="B1016" s="9"/>
      <c r="C1016" s="9"/>
      <c r="D1016" s="9"/>
      <c r="E1016" s="9"/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</row>
    <row r="1017" spans="1:26" x14ac:dyDescent="0.25">
      <c r="A1017" s="6"/>
      <c r="B1017" s="9"/>
      <c r="C1017" s="9"/>
      <c r="D1017" s="9"/>
      <c r="E1017" s="9"/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</row>
    <row r="1018" spans="1:26" x14ac:dyDescent="0.25">
      <c r="A1018" s="6"/>
      <c r="B1018" s="9"/>
      <c r="C1018" s="9"/>
      <c r="D1018" s="9"/>
      <c r="E1018" s="9"/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</row>
    <row r="1019" spans="1:26" x14ac:dyDescent="0.25">
      <c r="A1019" s="6"/>
      <c r="B1019" s="9"/>
      <c r="C1019" s="9"/>
      <c r="D1019" s="9"/>
      <c r="E1019" s="9"/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</row>
  </sheetData>
  <sheetProtection password="E3A5" sheet="1" objects="1" scenarios="1"/>
  <mergeCells count="2">
    <mergeCell ref="A1:D1"/>
    <mergeCell ref="A3:D3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K1019"/>
  <sheetViews>
    <sheetView showGridLines="0" workbookViewId="0">
      <pane xSplit="4" ySplit="7" topLeftCell="AF8" activePane="bottomRight" state="frozen"/>
      <selection activeCell="E35" sqref="E35"/>
      <selection pane="topRight" activeCell="E35" sqref="E35"/>
      <selection pane="bottomLeft" activeCell="E35" sqref="E35"/>
      <selection pane="bottomRight" activeCell="AF8" sqref="AF8:AG8"/>
    </sheetView>
  </sheetViews>
  <sheetFormatPr defaultColWidth="14.42578125" defaultRowHeight="15.75" customHeight="1" x14ac:dyDescent="0.2"/>
  <cols>
    <col min="1" max="1" width="12.85546875" style="3" customWidth="1"/>
    <col min="2" max="2" width="44" style="3" customWidth="1"/>
    <col min="3" max="16384" width="14.42578125" style="3"/>
  </cols>
  <sheetData>
    <row r="1" spans="1:37" ht="15.75" customHeight="1" x14ac:dyDescent="0.2">
      <c r="A1" s="109" t="s">
        <v>131</v>
      </c>
      <c r="B1" s="108"/>
      <c r="C1" s="108"/>
      <c r="D1" s="108"/>
      <c r="E1" s="50" t="s">
        <v>94</v>
      </c>
    </row>
    <row r="2" spans="1:37" ht="6" customHeight="1" x14ac:dyDescent="0.2"/>
    <row r="3" spans="1:37" ht="20.25" customHeight="1" x14ac:dyDescent="0.25">
      <c r="A3" s="111" t="s">
        <v>106</v>
      </c>
      <c r="B3" s="108"/>
      <c r="C3" s="108"/>
      <c r="D3" s="108"/>
      <c r="E3" s="35"/>
    </row>
    <row r="4" spans="1:37" ht="12" customHeight="1" x14ac:dyDescent="0.2">
      <c r="D4" s="30" t="s">
        <v>101</v>
      </c>
    </row>
    <row r="5" spans="1:37" x14ac:dyDescent="0.25">
      <c r="A5" s="4" t="s">
        <v>0</v>
      </c>
      <c r="B5" s="5" t="s">
        <v>100</v>
      </c>
      <c r="C5" s="40">
        <v>1</v>
      </c>
      <c r="D5" s="4" t="s">
        <v>99</v>
      </c>
      <c r="E5" s="32" t="s">
        <v>93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37" x14ac:dyDescent="0.25">
      <c r="A6" s="6"/>
      <c r="B6" s="7"/>
      <c r="C6" s="8"/>
      <c r="D6" s="8"/>
      <c r="E6" s="8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37" x14ac:dyDescent="0.25">
      <c r="A7" s="6"/>
      <c r="B7" s="7" t="s">
        <v>98</v>
      </c>
      <c r="C7" s="8" t="s">
        <v>49</v>
      </c>
      <c r="D7" s="8"/>
      <c r="E7" s="33" t="s">
        <v>61</v>
      </c>
      <c r="F7" s="33" t="s">
        <v>62</v>
      </c>
      <c r="G7" s="33" t="s">
        <v>63</v>
      </c>
      <c r="H7" s="33" t="s">
        <v>64</v>
      </c>
      <c r="I7" s="33" t="s">
        <v>65</v>
      </c>
      <c r="J7" s="33" t="s">
        <v>66</v>
      </c>
      <c r="K7" s="33" t="s">
        <v>67</v>
      </c>
      <c r="L7" s="33" t="s">
        <v>68</v>
      </c>
      <c r="M7" s="33" t="s">
        <v>69</v>
      </c>
      <c r="N7" s="33" t="s">
        <v>70</v>
      </c>
      <c r="O7" s="33" t="s">
        <v>71</v>
      </c>
      <c r="P7" s="33" t="s">
        <v>72</v>
      </c>
      <c r="Q7" s="33" t="s">
        <v>73</v>
      </c>
      <c r="R7" s="33" t="s">
        <v>74</v>
      </c>
      <c r="S7" s="33" t="s">
        <v>75</v>
      </c>
      <c r="T7" s="33" t="s">
        <v>76</v>
      </c>
      <c r="U7" s="33" t="s">
        <v>77</v>
      </c>
      <c r="V7" s="33" t="s">
        <v>78</v>
      </c>
      <c r="W7" s="33" t="s">
        <v>79</v>
      </c>
      <c r="X7" s="33" t="s">
        <v>80</v>
      </c>
      <c r="Y7" s="33" t="s">
        <v>81</v>
      </c>
      <c r="Z7" s="33" t="s">
        <v>82</v>
      </c>
      <c r="AA7" s="33" t="s">
        <v>83</v>
      </c>
      <c r="AB7" s="33" t="s">
        <v>84</v>
      </c>
      <c r="AC7" s="33" t="s">
        <v>85</v>
      </c>
      <c r="AD7" s="33" t="s">
        <v>86</v>
      </c>
      <c r="AE7" s="33" t="s">
        <v>87</v>
      </c>
      <c r="AF7" s="33" t="s">
        <v>88</v>
      </c>
      <c r="AG7" s="33" t="s">
        <v>89</v>
      </c>
      <c r="AH7" s="33" t="s">
        <v>90</v>
      </c>
      <c r="AI7" s="33" t="s">
        <v>91</v>
      </c>
      <c r="AJ7" s="30"/>
      <c r="AK7" s="30"/>
    </row>
    <row r="8" spans="1:37" ht="8.25" customHeight="1" x14ac:dyDescent="0.25">
      <c r="A8" s="6"/>
      <c r="B8" s="7"/>
      <c r="C8" s="8"/>
      <c r="D8" s="8"/>
      <c r="E8" s="8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37" x14ac:dyDescent="0.25">
      <c r="A9" s="6"/>
      <c r="B9" s="10" t="s">
        <v>4</v>
      </c>
      <c r="C9" s="37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37" x14ac:dyDescent="0.25">
      <c r="A10" s="6"/>
      <c r="B10" s="1" t="str">
        <f>'Annual Plan'!B10</f>
        <v>Income source 1 : type here</v>
      </c>
      <c r="C10" s="38">
        <f t="shared" ref="C10:C13" si="0">+SUM(E10:AI10)</f>
        <v>0</v>
      </c>
      <c r="D10" s="1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2"/>
      <c r="AK10" s="42"/>
    </row>
    <row r="11" spans="1:37" x14ac:dyDescent="0.25">
      <c r="A11" s="6"/>
      <c r="B11" s="1" t="str">
        <f>'Annual Plan'!B11</f>
        <v>Income source 2 : type here</v>
      </c>
      <c r="C11" s="38">
        <f t="shared" si="0"/>
        <v>0</v>
      </c>
      <c r="D11" s="1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2"/>
      <c r="AK11" s="42"/>
    </row>
    <row r="12" spans="1:37" x14ac:dyDescent="0.25">
      <c r="A12" s="6"/>
      <c r="B12" s="1" t="str">
        <f>'Annual Plan'!B12</f>
        <v>Income source 3 : type here</v>
      </c>
      <c r="C12" s="38">
        <f t="shared" si="0"/>
        <v>0</v>
      </c>
      <c r="D12" s="1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2"/>
      <c r="AK12" s="42"/>
    </row>
    <row r="13" spans="1:37" x14ac:dyDescent="0.25">
      <c r="A13" s="6"/>
      <c r="B13" s="1" t="str">
        <f>'Annual Plan'!B13</f>
        <v>Income source 4 : type here</v>
      </c>
      <c r="C13" s="38">
        <f t="shared" si="0"/>
        <v>0</v>
      </c>
      <c r="D13" s="12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2"/>
      <c r="AK13" s="42"/>
    </row>
    <row r="14" spans="1:37" x14ac:dyDescent="0.25">
      <c r="A14" s="4" t="s">
        <v>8</v>
      </c>
      <c r="B14" s="7" t="s">
        <v>9</v>
      </c>
      <c r="C14" s="39">
        <f t="shared" ref="C14" si="1">SUM(C10:C13)</f>
        <v>0</v>
      </c>
      <c r="D14" s="13"/>
      <c r="E14" s="43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</row>
    <row r="15" spans="1:37" x14ac:dyDescent="0.25">
      <c r="A15" s="6"/>
      <c r="B15" s="14"/>
      <c r="C15" s="15"/>
      <c r="D15" s="11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</row>
    <row r="16" spans="1:37" x14ac:dyDescent="0.25">
      <c r="A16" s="16"/>
      <c r="B16" s="17" t="s">
        <v>10</v>
      </c>
      <c r="C16" s="11"/>
      <c r="D16" s="11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</row>
    <row r="17" spans="1:37" x14ac:dyDescent="0.25">
      <c r="A17" s="4"/>
      <c r="B17" s="14" t="s">
        <v>11</v>
      </c>
      <c r="C17" s="38">
        <f t="shared" ref="C17:C31" si="2">+SUM(E17:AI17)</f>
        <v>0</v>
      </c>
      <c r="D17" s="1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2"/>
      <c r="AK17" s="42"/>
    </row>
    <row r="18" spans="1:37" x14ac:dyDescent="0.25">
      <c r="A18" s="4"/>
      <c r="B18" s="14" t="s">
        <v>12</v>
      </c>
      <c r="C18" s="38">
        <f t="shared" si="2"/>
        <v>0</v>
      </c>
      <c r="D18" s="1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2"/>
      <c r="AK18" s="42"/>
    </row>
    <row r="19" spans="1:37" x14ac:dyDescent="0.25">
      <c r="A19" s="4"/>
      <c r="B19" s="14" t="s">
        <v>13</v>
      </c>
      <c r="C19" s="38">
        <f t="shared" si="2"/>
        <v>0</v>
      </c>
      <c r="D19" s="1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2"/>
      <c r="AK19" s="42"/>
    </row>
    <row r="20" spans="1:37" x14ac:dyDescent="0.25">
      <c r="A20" s="4"/>
      <c r="B20" s="14" t="s">
        <v>14</v>
      </c>
      <c r="C20" s="38">
        <f t="shared" si="2"/>
        <v>0</v>
      </c>
      <c r="D20" s="1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2"/>
      <c r="AK20" s="42"/>
    </row>
    <row r="21" spans="1:37" x14ac:dyDescent="0.25">
      <c r="A21" s="4"/>
      <c r="B21" s="14" t="s">
        <v>15</v>
      </c>
      <c r="C21" s="38">
        <f t="shared" si="2"/>
        <v>0</v>
      </c>
      <c r="D21" s="1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2"/>
      <c r="AK21" s="42"/>
    </row>
    <row r="22" spans="1:37" x14ac:dyDescent="0.25">
      <c r="A22" s="4"/>
      <c r="B22" s="18" t="s">
        <v>16</v>
      </c>
      <c r="C22" s="38">
        <f t="shared" si="2"/>
        <v>0</v>
      </c>
      <c r="D22" s="1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  <c r="AI22" s="41"/>
      <c r="AJ22" s="42"/>
      <c r="AK22" s="42"/>
    </row>
    <row r="23" spans="1:37" x14ac:dyDescent="0.25">
      <c r="A23" s="4"/>
      <c r="B23" s="18" t="s">
        <v>17</v>
      </c>
      <c r="C23" s="38">
        <f t="shared" si="2"/>
        <v>0</v>
      </c>
      <c r="D23" s="1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2"/>
      <c r="AK23" s="42"/>
    </row>
    <row r="24" spans="1:37" x14ac:dyDescent="0.25">
      <c r="A24" s="4"/>
      <c r="B24" s="14" t="s">
        <v>31</v>
      </c>
      <c r="C24" s="38">
        <f t="shared" si="2"/>
        <v>0</v>
      </c>
      <c r="D24" s="1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2"/>
      <c r="AK24" s="42"/>
    </row>
    <row r="25" spans="1:37" x14ac:dyDescent="0.25">
      <c r="A25" s="4"/>
      <c r="B25" s="14" t="s">
        <v>18</v>
      </c>
      <c r="C25" s="38">
        <f t="shared" si="2"/>
        <v>0</v>
      </c>
      <c r="D25" s="1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2"/>
      <c r="AK25" s="42"/>
    </row>
    <row r="26" spans="1:37" x14ac:dyDescent="0.25">
      <c r="A26" s="4"/>
      <c r="B26" s="1" t="str">
        <f>'Annual Plan'!B26</f>
        <v xml:space="preserve">       Other item : type here</v>
      </c>
      <c r="C26" s="38">
        <f t="shared" si="2"/>
        <v>0</v>
      </c>
      <c r="D26" s="1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2"/>
      <c r="AK26" s="42"/>
    </row>
    <row r="27" spans="1:37" x14ac:dyDescent="0.25">
      <c r="A27" s="4"/>
      <c r="B27" s="1" t="str">
        <f>'Annual Plan'!B27</f>
        <v xml:space="preserve">       Other item : type here</v>
      </c>
      <c r="C27" s="38">
        <f t="shared" ref="C27" si="3">+SUM(E27:AI27)</f>
        <v>0</v>
      </c>
      <c r="D27" s="1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2"/>
      <c r="AK27" s="42"/>
    </row>
    <row r="28" spans="1:37" x14ac:dyDescent="0.25">
      <c r="A28" s="4"/>
      <c r="B28" s="1" t="str">
        <f>'Annual Plan'!B28</f>
        <v xml:space="preserve">       Other item : type here</v>
      </c>
      <c r="C28" s="38">
        <f t="shared" si="2"/>
        <v>0</v>
      </c>
      <c r="D28" s="1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2"/>
      <c r="AK28" s="42"/>
    </row>
    <row r="29" spans="1:37" x14ac:dyDescent="0.25">
      <c r="A29" s="4"/>
      <c r="B29" s="1" t="str">
        <f>'Annual Plan'!B29</f>
        <v xml:space="preserve">       Other item : type here</v>
      </c>
      <c r="C29" s="38">
        <f t="shared" si="2"/>
        <v>0</v>
      </c>
      <c r="D29" s="1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2"/>
      <c r="AK29" s="42"/>
    </row>
    <row r="30" spans="1:37" x14ac:dyDescent="0.25">
      <c r="A30" s="6"/>
      <c r="B30" s="1" t="str">
        <f>'Annual Plan'!B30</f>
        <v xml:space="preserve">       Other item : type here</v>
      </c>
      <c r="C30" s="38">
        <f t="shared" si="2"/>
        <v>0</v>
      </c>
      <c r="D30" s="1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2"/>
      <c r="AK30" s="42"/>
    </row>
    <row r="31" spans="1:37" x14ac:dyDescent="0.25">
      <c r="A31" s="6"/>
      <c r="B31" s="14" t="s">
        <v>20</v>
      </c>
      <c r="C31" s="38">
        <f t="shared" si="2"/>
        <v>0</v>
      </c>
      <c r="D31" s="12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2"/>
      <c r="AK31" s="42"/>
    </row>
    <row r="32" spans="1:37" x14ac:dyDescent="0.25">
      <c r="A32" s="4" t="s">
        <v>21</v>
      </c>
      <c r="B32" s="7" t="s">
        <v>22</v>
      </c>
      <c r="C32" s="28">
        <f>SUM(C17:C31)</f>
        <v>0</v>
      </c>
      <c r="D32" s="19"/>
      <c r="E32" s="45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</row>
    <row r="33" spans="1:37" x14ac:dyDescent="0.25">
      <c r="A33" s="4"/>
      <c r="B33" s="7"/>
      <c r="C33" s="19"/>
      <c r="D33" s="19"/>
      <c r="E33" s="45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</row>
    <row r="34" spans="1:37" x14ac:dyDescent="0.25">
      <c r="A34" s="4"/>
      <c r="B34" s="17" t="s">
        <v>26</v>
      </c>
      <c r="C34" s="20"/>
      <c r="D34" s="20"/>
      <c r="E34" s="46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</row>
    <row r="35" spans="1:37" x14ac:dyDescent="0.25">
      <c r="A35" s="4"/>
      <c r="B35" s="14" t="s">
        <v>27</v>
      </c>
      <c r="C35" s="38">
        <f t="shared" ref="C35:C38" si="4">+SUM(E35:AI35)</f>
        <v>0</v>
      </c>
      <c r="D35" s="1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2"/>
      <c r="AK35" s="42"/>
    </row>
    <row r="36" spans="1:37" x14ac:dyDescent="0.25">
      <c r="A36" s="4"/>
      <c r="B36" s="21" t="s">
        <v>28</v>
      </c>
      <c r="C36" s="38">
        <f t="shared" si="4"/>
        <v>0</v>
      </c>
      <c r="D36" s="1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2"/>
      <c r="AK36" s="42"/>
    </row>
    <row r="37" spans="1:37" x14ac:dyDescent="0.25">
      <c r="A37" s="6"/>
      <c r="B37" s="1" t="str">
        <f>'Annual Plan'!B37</f>
        <v xml:space="preserve">       Other item : type here</v>
      </c>
      <c r="C37" s="38">
        <f t="shared" si="4"/>
        <v>0</v>
      </c>
      <c r="D37" s="1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2"/>
      <c r="AK37" s="42"/>
    </row>
    <row r="38" spans="1:37" x14ac:dyDescent="0.25">
      <c r="A38" s="6"/>
      <c r="B38" s="1" t="str">
        <f>'Annual Plan'!B38</f>
        <v xml:space="preserve">       Other item : type here</v>
      </c>
      <c r="C38" s="38">
        <f t="shared" si="4"/>
        <v>0</v>
      </c>
      <c r="D38" s="12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2"/>
      <c r="AK38" s="42"/>
    </row>
    <row r="39" spans="1:37" x14ac:dyDescent="0.25">
      <c r="A39" s="4" t="s">
        <v>23</v>
      </c>
      <c r="B39" s="7" t="s">
        <v>29</v>
      </c>
      <c r="C39" s="28">
        <f>SUM(C35:C38)</f>
        <v>0</v>
      </c>
      <c r="D39" s="19"/>
      <c r="E39" s="45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</row>
    <row r="40" spans="1:37" x14ac:dyDescent="0.25">
      <c r="A40" s="4"/>
      <c r="B40" s="7"/>
      <c r="C40" s="28"/>
      <c r="D40" s="19"/>
      <c r="E40" s="45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</row>
    <row r="41" spans="1:37" x14ac:dyDescent="0.25">
      <c r="A41" s="30" t="s">
        <v>24</v>
      </c>
      <c r="B41" s="23" t="s">
        <v>32</v>
      </c>
      <c r="C41" s="28">
        <f>+C14-C32-C39</f>
        <v>0</v>
      </c>
      <c r="D41" s="26"/>
      <c r="E41" s="45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</row>
    <row r="42" spans="1:37" x14ac:dyDescent="0.25">
      <c r="A42" s="6"/>
      <c r="B42" s="9"/>
      <c r="C42" s="29"/>
      <c r="D42" s="9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</row>
    <row r="43" spans="1:37" x14ac:dyDescent="0.25">
      <c r="A43" s="4" t="s">
        <v>25</v>
      </c>
      <c r="B43" s="27" t="s">
        <v>160</v>
      </c>
      <c r="C43" s="28">
        <f>C41/$C$5</f>
        <v>0</v>
      </c>
      <c r="D43" s="28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</row>
    <row r="44" spans="1:37" ht="10.5" customHeight="1" x14ac:dyDescent="0.25">
      <c r="A44" s="6"/>
      <c r="B44" s="25"/>
      <c r="C44" s="9"/>
      <c r="D44" s="9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</row>
    <row r="45" spans="1:37" x14ac:dyDescent="0.25">
      <c r="A45" s="34" t="s">
        <v>97</v>
      </c>
      <c r="B45" s="9"/>
      <c r="C45" s="9"/>
      <c r="D45" s="9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</row>
    <row r="46" spans="1:37" x14ac:dyDescent="0.25">
      <c r="A46" s="34" t="s">
        <v>92</v>
      </c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37" x14ac:dyDescent="0.25"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37" s="20" customFormat="1" x14ac:dyDescent="0.25">
      <c r="A48" s="31" t="s">
        <v>107</v>
      </c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s="20" customFormat="1" x14ac:dyDescent="0.25">
      <c r="A49" s="2"/>
      <c r="B49" s="2"/>
      <c r="C49" s="2"/>
      <c r="D49" s="2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s="20" customFormat="1" x14ac:dyDescent="0.25">
      <c r="A50" s="2"/>
      <c r="B50" s="2"/>
      <c r="C50" s="2"/>
      <c r="D50" s="2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s="20" customFormat="1" x14ac:dyDescent="0.25">
      <c r="A51" s="2"/>
      <c r="B51" s="2"/>
      <c r="C51" s="2"/>
      <c r="D51" s="2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s="20" customFormat="1" x14ac:dyDescent="0.25">
      <c r="A52" s="2"/>
      <c r="B52" s="2"/>
      <c r="C52" s="2"/>
      <c r="D52" s="2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s="20" customFormat="1" x14ac:dyDescent="0.25">
      <c r="A53" s="2"/>
      <c r="B53" s="2"/>
      <c r="C53" s="2"/>
      <c r="D53" s="2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s="20" customFormat="1" x14ac:dyDescent="0.25">
      <c r="A54" s="2"/>
      <c r="B54" s="2"/>
      <c r="C54" s="2"/>
      <c r="D54" s="2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s="20" customFormat="1" x14ac:dyDescent="0.25">
      <c r="A55" s="2"/>
      <c r="B55" s="2"/>
      <c r="C55" s="2"/>
      <c r="D55" s="2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s="20" customFormat="1" x14ac:dyDescent="0.25">
      <c r="A56" s="2"/>
      <c r="B56" s="2"/>
      <c r="C56" s="2"/>
      <c r="D56" s="2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s="20" customFormat="1" x14ac:dyDescent="0.25">
      <c r="A57" s="2"/>
      <c r="B57" s="2"/>
      <c r="C57" s="2"/>
      <c r="D57" s="2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s="20" customFormat="1" x14ac:dyDescent="0.25">
      <c r="A58" s="2"/>
      <c r="B58" s="2"/>
      <c r="C58" s="2"/>
      <c r="D58" s="2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s="20" customFormat="1" x14ac:dyDescent="0.25">
      <c r="A59" s="2"/>
      <c r="B59" s="2"/>
      <c r="C59" s="2"/>
      <c r="D59" s="2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s="20" customFormat="1" x14ac:dyDescent="0.25">
      <c r="A60" s="2"/>
      <c r="B60" s="2"/>
      <c r="C60" s="2"/>
      <c r="D60" s="2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s="20" customFormat="1" x14ac:dyDescent="0.25">
      <c r="A61" s="2"/>
      <c r="B61" s="2"/>
      <c r="C61" s="2"/>
      <c r="D61" s="2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s="20" customFormat="1" x14ac:dyDescent="0.25">
      <c r="A62" s="2"/>
      <c r="B62" s="2"/>
      <c r="C62" s="2"/>
      <c r="D62" s="2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s="20" customFormat="1" x14ac:dyDescent="0.25">
      <c r="A63" s="2"/>
      <c r="B63" s="2"/>
      <c r="C63" s="2"/>
      <c r="D63" s="2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s="20" customFormat="1" x14ac:dyDescent="0.25">
      <c r="A64" s="2"/>
      <c r="B64" s="2"/>
      <c r="C64" s="2"/>
      <c r="D64" s="2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20" customFormat="1" x14ac:dyDescent="0.25">
      <c r="A65" s="2"/>
      <c r="B65" s="2"/>
      <c r="C65" s="2"/>
      <c r="D65" s="2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20" customFormat="1" x14ac:dyDescent="0.25">
      <c r="A66" s="2"/>
      <c r="B66" s="2"/>
      <c r="C66" s="2"/>
      <c r="D66" s="2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s="20" customFormat="1" x14ac:dyDescent="0.25">
      <c r="A67" s="2"/>
      <c r="B67" s="2"/>
      <c r="C67" s="2"/>
      <c r="D67" s="2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s="20" customFormat="1" x14ac:dyDescent="0.25">
      <c r="A68" s="2"/>
      <c r="B68" s="2"/>
      <c r="C68" s="2"/>
      <c r="D68" s="2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s="20" customFormat="1" x14ac:dyDescent="0.25">
      <c r="A69" s="2"/>
      <c r="B69" s="2"/>
      <c r="C69" s="2"/>
      <c r="D69" s="2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s="20" customFormat="1" x14ac:dyDescent="0.25">
      <c r="A70" s="2"/>
      <c r="B70" s="2"/>
      <c r="C70" s="2"/>
      <c r="D70" s="2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s="20" customFormat="1" x14ac:dyDescent="0.25">
      <c r="A71" s="2"/>
      <c r="B71" s="2"/>
      <c r="C71" s="2"/>
      <c r="D71" s="2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s="20" customFormat="1" x14ac:dyDescent="0.25">
      <c r="A72" s="2"/>
      <c r="B72" s="2"/>
      <c r="C72" s="2"/>
      <c r="D72" s="2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s="20" customFormat="1" x14ac:dyDescent="0.25">
      <c r="A73" s="2"/>
      <c r="B73" s="2"/>
      <c r="C73" s="2"/>
      <c r="D73" s="2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s="20" customFormat="1" x14ac:dyDescent="0.25">
      <c r="A74" s="2"/>
      <c r="B74" s="2"/>
      <c r="C74" s="2"/>
      <c r="D74" s="2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s="20" customFormat="1" x14ac:dyDescent="0.25">
      <c r="A75" s="2"/>
      <c r="B75" s="2"/>
      <c r="C75" s="2"/>
      <c r="D75" s="2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s="20" customFormat="1" x14ac:dyDescent="0.25">
      <c r="A76" s="2"/>
      <c r="B76" s="2"/>
      <c r="C76" s="2"/>
      <c r="D76" s="2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s="20" customFormat="1" x14ac:dyDescent="0.25">
      <c r="A77" s="2"/>
      <c r="B77" s="2"/>
      <c r="C77" s="2"/>
      <c r="D77" s="2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s="20" customFormat="1" x14ac:dyDescent="0.25">
      <c r="A78" s="2"/>
      <c r="B78" s="2"/>
      <c r="C78" s="2"/>
      <c r="D78" s="2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s="20" customFormat="1" x14ac:dyDescent="0.25">
      <c r="A79" s="2"/>
      <c r="B79" s="2"/>
      <c r="C79" s="2"/>
      <c r="D79" s="2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s="20" customFormat="1" x14ac:dyDescent="0.25">
      <c r="A80" s="2"/>
      <c r="B80" s="2"/>
      <c r="C80" s="2"/>
      <c r="D80" s="2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s="20" customFormat="1" x14ac:dyDescent="0.25">
      <c r="A81" s="2"/>
      <c r="B81" s="2"/>
      <c r="C81" s="2"/>
      <c r="D81" s="2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s="20" customFormat="1" x14ac:dyDescent="0.25">
      <c r="A82" s="2"/>
      <c r="B82" s="2"/>
      <c r="C82" s="2"/>
      <c r="D82" s="2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s="20" customFormat="1" x14ac:dyDescent="0.25">
      <c r="A83" s="2"/>
      <c r="B83" s="2"/>
      <c r="C83" s="2"/>
      <c r="D83" s="2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s="20" customFormat="1" x14ac:dyDescent="0.25">
      <c r="A84" s="2"/>
      <c r="B84" s="2"/>
      <c r="C84" s="2"/>
      <c r="D84" s="2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s="20" customFormat="1" x14ac:dyDescent="0.25">
      <c r="A85" s="2"/>
      <c r="B85" s="2"/>
      <c r="C85" s="2"/>
      <c r="D85" s="2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s="20" customFormat="1" x14ac:dyDescent="0.25">
      <c r="A86" s="2"/>
      <c r="B86" s="2"/>
      <c r="C86" s="2"/>
      <c r="D86" s="2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s="20" customFormat="1" x14ac:dyDescent="0.25">
      <c r="A87" s="2"/>
      <c r="B87" s="2"/>
      <c r="C87" s="2"/>
      <c r="D87" s="2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s="20" customFormat="1" x14ac:dyDescent="0.25">
      <c r="A88" s="2"/>
      <c r="B88" s="2"/>
      <c r="C88" s="2"/>
      <c r="D88" s="2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s="20" customFormat="1" x14ac:dyDescent="0.25">
      <c r="A89" s="2"/>
      <c r="B89" s="2"/>
      <c r="C89" s="2"/>
      <c r="D89" s="2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s="20" customFormat="1" x14ac:dyDescent="0.25">
      <c r="A90" s="2"/>
      <c r="B90" s="2"/>
      <c r="C90" s="2"/>
      <c r="D90" s="2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s="20" customFormat="1" x14ac:dyDescent="0.25">
      <c r="A91" s="2"/>
      <c r="B91" s="2"/>
      <c r="C91" s="2"/>
      <c r="D91" s="2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s="20" customFormat="1" x14ac:dyDescent="0.25">
      <c r="A92" s="2"/>
      <c r="B92" s="2"/>
      <c r="C92" s="2"/>
      <c r="D92" s="2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s="20" customFormat="1" x14ac:dyDescent="0.25">
      <c r="A93" s="2"/>
      <c r="B93" s="2"/>
      <c r="C93" s="2"/>
      <c r="D93" s="2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s="20" customFormat="1" x14ac:dyDescent="0.25">
      <c r="A94" s="2"/>
      <c r="B94" s="2"/>
      <c r="C94" s="2"/>
      <c r="D94" s="2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s="20" customFormat="1" x14ac:dyDescent="0.25">
      <c r="A95" s="2"/>
      <c r="B95" s="2"/>
      <c r="C95" s="2"/>
      <c r="D95" s="2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s="20" customFormat="1" x14ac:dyDescent="0.25">
      <c r="A96" s="2"/>
      <c r="B96" s="2"/>
      <c r="C96" s="2"/>
      <c r="D96" s="2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s="20" customFormat="1" x14ac:dyDescent="0.25">
      <c r="A97" s="2"/>
      <c r="B97" s="2"/>
      <c r="C97" s="2"/>
      <c r="D97" s="2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s="20" customFormat="1" x14ac:dyDescent="0.25">
      <c r="A98" s="2"/>
      <c r="B98" s="2"/>
      <c r="C98" s="2"/>
      <c r="D98" s="2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s="20" customFormat="1" x14ac:dyDescent="0.25">
      <c r="A99" s="2"/>
      <c r="B99" s="2"/>
      <c r="C99" s="2"/>
      <c r="D99" s="2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s="20" customFormat="1" x14ac:dyDescent="0.25">
      <c r="A100" s="2"/>
      <c r="B100" s="2"/>
      <c r="C100" s="2"/>
      <c r="D100" s="2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s="20" customFormat="1" x14ac:dyDescent="0.25">
      <c r="A101" s="2"/>
      <c r="B101" s="2"/>
      <c r="C101" s="2"/>
      <c r="D101" s="2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s="20" customFormat="1" x14ac:dyDescent="0.25">
      <c r="A102" s="2"/>
      <c r="B102" s="2"/>
      <c r="C102" s="2"/>
      <c r="D102" s="2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s="20" customFormat="1" x14ac:dyDescent="0.25">
      <c r="A103" s="2"/>
      <c r="B103" s="2"/>
      <c r="C103" s="2"/>
      <c r="D103" s="2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s="20" customFormat="1" x14ac:dyDescent="0.25">
      <c r="A104" s="2"/>
      <c r="B104" s="2"/>
      <c r="C104" s="2"/>
      <c r="D104" s="2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s="20" customFormat="1" x14ac:dyDescent="0.25">
      <c r="A105" s="2"/>
      <c r="B105" s="2"/>
      <c r="C105" s="2"/>
      <c r="D105" s="2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s="20" customFormat="1" x14ac:dyDescent="0.25">
      <c r="A106" s="2"/>
      <c r="B106" s="2"/>
      <c r="C106" s="2"/>
      <c r="D106" s="2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s="20" customFormat="1" x14ac:dyDescent="0.25">
      <c r="A107" s="2"/>
      <c r="B107" s="2"/>
      <c r="C107" s="2"/>
      <c r="D107" s="2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s="20" customFormat="1" x14ac:dyDescent="0.25">
      <c r="A108" s="2"/>
      <c r="B108" s="2"/>
      <c r="C108" s="2"/>
      <c r="D108" s="2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s="20" customFormat="1" x14ac:dyDescent="0.25">
      <c r="A109" s="2"/>
      <c r="B109" s="2"/>
      <c r="C109" s="2"/>
      <c r="D109" s="2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s="20" customFormat="1" x14ac:dyDescent="0.25">
      <c r="A110" s="2"/>
      <c r="B110" s="2"/>
      <c r="C110" s="2"/>
      <c r="D110" s="2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s="20" customFormat="1" x14ac:dyDescent="0.25">
      <c r="A111" s="2"/>
      <c r="B111" s="2"/>
      <c r="C111" s="2"/>
      <c r="D111" s="2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s="20" customFormat="1" x14ac:dyDescent="0.25">
      <c r="A112" s="2"/>
      <c r="B112" s="2"/>
      <c r="C112" s="2"/>
      <c r="D112" s="2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s="20" customFormat="1" x14ac:dyDescent="0.25">
      <c r="A113" s="2"/>
      <c r="B113" s="2"/>
      <c r="C113" s="2"/>
      <c r="D113" s="2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s="20" customFormat="1" x14ac:dyDescent="0.25">
      <c r="A114" s="2"/>
      <c r="B114" s="2"/>
      <c r="C114" s="2"/>
      <c r="D114" s="2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s="20" customFormat="1" x14ac:dyDescent="0.25">
      <c r="A115" s="2"/>
      <c r="B115" s="2"/>
      <c r="C115" s="2"/>
      <c r="D115" s="2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s="20" customFormat="1" x14ac:dyDescent="0.25">
      <c r="A116" s="2"/>
      <c r="B116" s="2"/>
      <c r="C116" s="2"/>
      <c r="D116" s="2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s="20" customFormat="1" x14ac:dyDescent="0.25">
      <c r="A117" s="2"/>
      <c r="B117" s="2"/>
      <c r="C117" s="2"/>
      <c r="D117" s="2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s="20" customFormat="1" x14ac:dyDescent="0.25">
      <c r="A118" s="2"/>
      <c r="B118" s="2"/>
      <c r="C118" s="2"/>
      <c r="D118" s="2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s="20" customFormat="1" x14ac:dyDescent="0.25">
      <c r="A119" s="2"/>
      <c r="B119" s="2"/>
      <c r="C119" s="2"/>
      <c r="D119" s="2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s="20" customFormat="1" x14ac:dyDescent="0.25">
      <c r="A120" s="2"/>
      <c r="B120" s="2"/>
      <c r="C120" s="2"/>
      <c r="D120" s="2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s="20" customFormat="1" x14ac:dyDescent="0.25">
      <c r="A121" s="2"/>
      <c r="B121" s="2"/>
      <c r="C121" s="2"/>
      <c r="D121" s="2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s="20" customFormat="1" x14ac:dyDescent="0.25">
      <c r="A122" s="2"/>
      <c r="B122" s="2"/>
      <c r="C122" s="2"/>
      <c r="D122" s="2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s="20" customFormat="1" x14ac:dyDescent="0.25">
      <c r="A123" s="2"/>
      <c r="B123" s="2"/>
      <c r="C123" s="2"/>
      <c r="D123" s="2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s="20" customFormat="1" x14ac:dyDescent="0.25">
      <c r="A124" s="2"/>
      <c r="B124" s="2"/>
      <c r="C124" s="2"/>
      <c r="D124" s="2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s="20" customFormat="1" x14ac:dyDescent="0.25">
      <c r="A125" s="2"/>
      <c r="B125" s="2"/>
      <c r="C125" s="2"/>
      <c r="D125" s="2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s="20" customFormat="1" x14ac:dyDescent="0.25">
      <c r="A126" s="2"/>
      <c r="B126" s="2"/>
      <c r="C126" s="2"/>
      <c r="D126" s="2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s="20" customFormat="1" x14ac:dyDescent="0.25">
      <c r="A127" s="2"/>
      <c r="B127" s="2"/>
      <c r="C127" s="2"/>
      <c r="D127" s="2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s="20" customFormat="1" x14ac:dyDescent="0.25">
      <c r="A128" s="2"/>
      <c r="B128" s="2"/>
      <c r="C128" s="2"/>
      <c r="D128" s="2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s="20" customFormat="1" x14ac:dyDescent="0.25">
      <c r="A129" s="2"/>
      <c r="B129" s="2"/>
      <c r="C129" s="2"/>
      <c r="D129" s="2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s="20" customFormat="1" x14ac:dyDescent="0.25">
      <c r="A130" s="2"/>
      <c r="B130" s="2"/>
      <c r="C130" s="2"/>
      <c r="D130" s="2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s="20" customFormat="1" x14ac:dyDescent="0.25">
      <c r="A131" s="2"/>
      <c r="B131" s="2"/>
      <c r="C131" s="2"/>
      <c r="D131" s="2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s="20" customFormat="1" x14ac:dyDescent="0.25">
      <c r="A132" s="2"/>
      <c r="B132" s="2"/>
      <c r="C132" s="2"/>
      <c r="D132" s="2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s="20" customFormat="1" x14ac:dyDescent="0.25">
      <c r="A133" s="2"/>
      <c r="B133" s="2"/>
      <c r="C133" s="2"/>
      <c r="D133" s="2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s="20" customFormat="1" x14ac:dyDescent="0.25">
      <c r="A134" s="2"/>
      <c r="B134" s="2"/>
      <c r="C134" s="2"/>
      <c r="D134" s="2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s="20" customFormat="1" x14ac:dyDescent="0.25">
      <c r="A135" s="2"/>
      <c r="B135" s="2"/>
      <c r="C135" s="2"/>
      <c r="D135" s="2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s="20" customFormat="1" x14ac:dyDescent="0.25">
      <c r="A136" s="2"/>
      <c r="B136" s="2"/>
      <c r="C136" s="2"/>
      <c r="D136" s="2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s="20" customFormat="1" x14ac:dyDescent="0.25">
      <c r="A137" s="2"/>
      <c r="B137" s="2"/>
      <c r="C137" s="2"/>
      <c r="D137" s="2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s="20" customFormat="1" x14ac:dyDescent="0.25">
      <c r="A138" s="2"/>
      <c r="B138" s="2"/>
      <c r="C138" s="2"/>
      <c r="D138" s="2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s="20" customFormat="1" x14ac:dyDescent="0.25">
      <c r="A139" s="2"/>
      <c r="B139" s="2"/>
      <c r="C139" s="2"/>
      <c r="D139" s="2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s="20" customFormat="1" x14ac:dyDescent="0.25">
      <c r="A140" s="2"/>
      <c r="B140" s="2"/>
      <c r="C140" s="2"/>
      <c r="D140" s="2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s="20" customFormat="1" x14ac:dyDescent="0.25">
      <c r="A141" s="2"/>
      <c r="B141" s="2"/>
      <c r="C141" s="2"/>
      <c r="D141" s="2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s="20" customFormat="1" x14ac:dyDescent="0.25">
      <c r="A142" s="2"/>
      <c r="B142" s="2"/>
      <c r="C142" s="2"/>
      <c r="D142" s="2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s="20" customFormat="1" x14ac:dyDescent="0.25">
      <c r="A143" s="2"/>
      <c r="B143" s="2"/>
      <c r="C143" s="2"/>
      <c r="D143" s="2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s="20" customFormat="1" x14ac:dyDescent="0.25">
      <c r="A144" s="2"/>
      <c r="B144" s="2"/>
      <c r="C144" s="2"/>
      <c r="D144" s="2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s="20" customFormat="1" x14ac:dyDescent="0.25">
      <c r="A145" s="2"/>
      <c r="B145" s="2"/>
      <c r="C145" s="2"/>
      <c r="D145" s="2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s="20" customFormat="1" x14ac:dyDescent="0.25">
      <c r="A146" s="2"/>
      <c r="B146" s="2"/>
      <c r="C146" s="2"/>
      <c r="D146" s="2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s="20" customFormat="1" x14ac:dyDescent="0.25">
      <c r="A147" s="2"/>
      <c r="B147" s="2"/>
      <c r="C147" s="2"/>
      <c r="D147" s="2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s="20" customFormat="1" x14ac:dyDescent="0.25">
      <c r="A148" s="2"/>
      <c r="B148" s="2"/>
      <c r="C148" s="2"/>
      <c r="D148" s="2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s="20" customFormat="1" x14ac:dyDescent="0.25">
      <c r="A149" s="2"/>
      <c r="B149" s="2"/>
      <c r="C149" s="2"/>
      <c r="D149" s="2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s="20" customFormat="1" x14ac:dyDescent="0.25">
      <c r="A150" s="2"/>
      <c r="B150" s="2"/>
      <c r="C150" s="2"/>
      <c r="D150" s="2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s="20" customFormat="1" x14ac:dyDescent="0.25">
      <c r="A151" s="2"/>
      <c r="B151" s="2"/>
      <c r="C151" s="2"/>
      <c r="D151" s="2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s="20" customFormat="1" x14ac:dyDescent="0.25">
      <c r="A152" s="2"/>
      <c r="B152" s="2"/>
      <c r="C152" s="2"/>
      <c r="D152" s="2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s="20" customFormat="1" x14ac:dyDescent="0.25">
      <c r="A153" s="2"/>
      <c r="B153" s="2"/>
      <c r="C153" s="2"/>
      <c r="D153" s="2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s="20" customFormat="1" x14ac:dyDescent="0.25">
      <c r="A154" s="2"/>
      <c r="B154" s="2"/>
      <c r="C154" s="2"/>
      <c r="D154" s="2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s="20" customFormat="1" x14ac:dyDescent="0.25">
      <c r="A155" s="2"/>
      <c r="B155" s="2"/>
      <c r="C155" s="2"/>
      <c r="D155" s="2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s="20" customFormat="1" x14ac:dyDescent="0.25">
      <c r="A156" s="2"/>
      <c r="B156" s="2"/>
      <c r="C156" s="2"/>
      <c r="D156" s="2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s="20" customFormat="1" x14ac:dyDescent="0.25">
      <c r="A157" s="2"/>
      <c r="B157" s="2"/>
      <c r="C157" s="2"/>
      <c r="D157" s="2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s="20" customFormat="1" x14ac:dyDescent="0.25">
      <c r="A158" s="2"/>
      <c r="B158" s="2"/>
      <c r="C158" s="2"/>
      <c r="D158" s="2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s="20" customFormat="1" x14ac:dyDescent="0.25">
      <c r="A159" s="2"/>
      <c r="B159" s="2"/>
      <c r="C159" s="2"/>
      <c r="D159" s="2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s="20" customFormat="1" x14ac:dyDescent="0.25">
      <c r="A160" s="2"/>
      <c r="B160" s="2"/>
      <c r="C160" s="2"/>
      <c r="D160" s="2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s="20" customFormat="1" x14ac:dyDescent="0.25">
      <c r="A161" s="2"/>
      <c r="B161" s="2"/>
      <c r="C161" s="2"/>
      <c r="D161" s="2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s="20" customFormat="1" x14ac:dyDescent="0.25">
      <c r="A162" s="2"/>
      <c r="B162" s="2"/>
      <c r="C162" s="2"/>
      <c r="D162" s="2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s="20" customFormat="1" x14ac:dyDescent="0.25">
      <c r="A163" s="2"/>
      <c r="B163" s="2"/>
      <c r="C163" s="2"/>
      <c r="D163" s="2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s="20" customFormat="1" x14ac:dyDescent="0.25">
      <c r="A164" s="2"/>
      <c r="B164" s="2"/>
      <c r="C164" s="2"/>
      <c r="D164" s="2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s="20" customFormat="1" x14ac:dyDescent="0.25">
      <c r="A165" s="2"/>
      <c r="B165" s="2"/>
      <c r="C165" s="2"/>
      <c r="D165" s="2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s="20" customFormat="1" x14ac:dyDescent="0.25">
      <c r="A166" s="2"/>
      <c r="B166" s="2"/>
      <c r="C166" s="2"/>
      <c r="D166" s="2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s="20" customFormat="1" x14ac:dyDescent="0.25">
      <c r="A167" s="2"/>
      <c r="B167" s="2"/>
      <c r="C167" s="2"/>
      <c r="D167" s="2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s="20" customFormat="1" x14ac:dyDescent="0.25">
      <c r="A168" s="2"/>
      <c r="B168" s="2"/>
      <c r="C168" s="2"/>
      <c r="D168" s="2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s="20" customFormat="1" x14ac:dyDescent="0.25">
      <c r="A169" s="2"/>
      <c r="B169" s="2"/>
      <c r="C169" s="2"/>
      <c r="D169" s="2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s="20" customFormat="1" x14ac:dyDescent="0.25">
      <c r="A170" s="2"/>
      <c r="B170" s="2"/>
      <c r="C170" s="2"/>
      <c r="D170" s="2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s="20" customFormat="1" x14ac:dyDescent="0.25">
      <c r="A171" s="2"/>
      <c r="B171" s="2"/>
      <c r="C171" s="2"/>
      <c r="D171" s="2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s="20" customFormat="1" x14ac:dyDescent="0.25">
      <c r="A172" s="2"/>
      <c r="B172" s="2"/>
      <c r="C172" s="2"/>
      <c r="D172" s="2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s="20" customFormat="1" x14ac:dyDescent="0.25">
      <c r="A173" s="2"/>
      <c r="B173" s="2"/>
      <c r="C173" s="2"/>
      <c r="D173" s="2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s="20" customFormat="1" x14ac:dyDescent="0.25">
      <c r="A174" s="2"/>
      <c r="B174" s="2"/>
      <c r="C174" s="2"/>
      <c r="D174" s="2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s="20" customFormat="1" x14ac:dyDescent="0.25">
      <c r="A175" s="2"/>
      <c r="B175" s="2"/>
      <c r="C175" s="2"/>
      <c r="D175" s="2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s="20" customFormat="1" x14ac:dyDescent="0.25">
      <c r="A176" s="2"/>
      <c r="B176" s="2"/>
      <c r="C176" s="2"/>
      <c r="D176" s="2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s="20" customFormat="1" x14ac:dyDescent="0.25">
      <c r="A177" s="2"/>
      <c r="B177" s="2"/>
      <c r="C177" s="2"/>
      <c r="D177" s="2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s="20" customFormat="1" x14ac:dyDescent="0.25">
      <c r="A178" s="2"/>
      <c r="B178" s="2"/>
      <c r="C178" s="2"/>
      <c r="D178" s="2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s="20" customFormat="1" x14ac:dyDescent="0.25">
      <c r="A179" s="2"/>
      <c r="B179" s="2"/>
      <c r="C179" s="2"/>
      <c r="D179" s="2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s="20" customFormat="1" x14ac:dyDescent="0.25">
      <c r="A180" s="2"/>
      <c r="B180" s="2"/>
      <c r="C180" s="2"/>
      <c r="D180" s="2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s="20" customFormat="1" x14ac:dyDescent="0.25">
      <c r="A181" s="2"/>
      <c r="B181" s="2"/>
      <c r="C181" s="2"/>
      <c r="D181" s="2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s="20" customFormat="1" x14ac:dyDescent="0.25">
      <c r="A182" s="2"/>
      <c r="B182" s="2"/>
      <c r="C182" s="2"/>
      <c r="D182" s="2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s="20" customFormat="1" x14ac:dyDescent="0.25">
      <c r="A183" s="2"/>
      <c r="B183" s="2"/>
      <c r="C183" s="2"/>
      <c r="D183" s="2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s="20" customFormat="1" x14ac:dyDescent="0.25">
      <c r="A184" s="2"/>
      <c r="B184" s="2"/>
      <c r="C184" s="2"/>
      <c r="D184" s="2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s="20" customFormat="1" x14ac:dyDescent="0.25">
      <c r="A185" s="2"/>
      <c r="B185" s="2"/>
      <c r="C185" s="2"/>
      <c r="D185" s="2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s="20" customFormat="1" x14ac:dyDescent="0.25">
      <c r="A186" s="2"/>
      <c r="B186" s="2"/>
      <c r="C186" s="2"/>
      <c r="D186" s="2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s="20" customFormat="1" x14ac:dyDescent="0.25">
      <c r="A187" s="2"/>
      <c r="B187" s="2"/>
      <c r="C187" s="2"/>
      <c r="D187" s="2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s="20" customFormat="1" x14ac:dyDescent="0.25">
      <c r="A188" s="2"/>
      <c r="B188" s="2"/>
      <c r="C188" s="2"/>
      <c r="D188" s="2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s="20" customFormat="1" x14ac:dyDescent="0.25">
      <c r="A189" s="2"/>
      <c r="B189" s="2"/>
      <c r="C189" s="2"/>
      <c r="D189" s="2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s="20" customFormat="1" x14ac:dyDescent="0.25">
      <c r="A190" s="2"/>
      <c r="B190" s="2"/>
      <c r="C190" s="2"/>
      <c r="D190" s="2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s="20" customFormat="1" x14ac:dyDescent="0.25">
      <c r="A191" s="2"/>
      <c r="B191" s="2"/>
      <c r="C191" s="2"/>
      <c r="D191" s="2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s="20" customFormat="1" x14ac:dyDescent="0.25">
      <c r="A192" s="2"/>
      <c r="B192" s="2"/>
      <c r="C192" s="2"/>
      <c r="D192" s="2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s="20" customFormat="1" x14ac:dyDescent="0.25">
      <c r="A193" s="2"/>
      <c r="B193" s="2"/>
      <c r="C193" s="2"/>
      <c r="D193" s="2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s="20" customFormat="1" x14ac:dyDescent="0.25">
      <c r="A194" s="2"/>
      <c r="B194" s="2"/>
      <c r="C194" s="2"/>
      <c r="D194" s="2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s="20" customFormat="1" x14ac:dyDescent="0.25">
      <c r="A195" s="2"/>
      <c r="B195" s="2"/>
      <c r="C195" s="2"/>
      <c r="D195" s="2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s="20" customFormat="1" x14ac:dyDescent="0.25">
      <c r="A196" s="2"/>
      <c r="B196" s="2"/>
      <c r="C196" s="2"/>
      <c r="D196" s="2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s="20" customFormat="1" x14ac:dyDescent="0.25">
      <c r="A197" s="2"/>
      <c r="B197" s="2"/>
      <c r="C197" s="2"/>
      <c r="D197" s="2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s="20" customFormat="1" x14ac:dyDescent="0.25">
      <c r="A198" s="2"/>
      <c r="B198" s="2"/>
      <c r="C198" s="2"/>
      <c r="D198" s="2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s="20" customFormat="1" x14ac:dyDescent="0.25">
      <c r="A199" s="2"/>
      <c r="B199" s="2"/>
      <c r="C199" s="2"/>
      <c r="D199" s="2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s="20" customFormat="1" x14ac:dyDescent="0.25">
      <c r="A200" s="2"/>
      <c r="B200" s="2"/>
      <c r="C200" s="2"/>
      <c r="D200" s="2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s="20" customFormat="1" x14ac:dyDescent="0.25">
      <c r="A201" s="2"/>
      <c r="B201" s="2"/>
      <c r="C201" s="2"/>
      <c r="D201" s="2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s="20" customFormat="1" x14ac:dyDescent="0.25">
      <c r="A202" s="2"/>
      <c r="B202" s="2"/>
      <c r="C202" s="2"/>
      <c r="D202" s="2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s="20" customFormat="1" x14ac:dyDescent="0.25">
      <c r="A203" s="2"/>
      <c r="B203" s="2"/>
      <c r="C203" s="2"/>
      <c r="D203" s="2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s="20" customFormat="1" x14ac:dyDescent="0.25">
      <c r="A204" s="2"/>
      <c r="B204" s="2"/>
      <c r="C204" s="2"/>
      <c r="D204" s="2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s="20" customFormat="1" x14ac:dyDescent="0.25">
      <c r="A205" s="2"/>
      <c r="B205" s="2"/>
      <c r="C205" s="2"/>
      <c r="D205" s="2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s="20" customFormat="1" x14ac:dyDescent="0.25">
      <c r="A206" s="2"/>
      <c r="B206" s="2"/>
      <c r="C206" s="2"/>
      <c r="D206" s="2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s="20" customFormat="1" x14ac:dyDescent="0.25">
      <c r="A207" s="2"/>
      <c r="B207" s="2"/>
      <c r="C207" s="2"/>
      <c r="D207" s="2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s="20" customFormat="1" x14ac:dyDescent="0.25">
      <c r="A208" s="2"/>
      <c r="B208" s="2"/>
      <c r="C208" s="2"/>
      <c r="D208" s="2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s="20" customFormat="1" x14ac:dyDescent="0.25">
      <c r="A209" s="2"/>
      <c r="B209" s="2"/>
      <c r="C209" s="2"/>
      <c r="D209" s="2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s="20" customFormat="1" x14ac:dyDescent="0.25">
      <c r="A210" s="2"/>
      <c r="B210" s="2"/>
      <c r="C210" s="2"/>
      <c r="D210" s="2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s="20" customFormat="1" x14ac:dyDescent="0.25">
      <c r="A211" s="2"/>
      <c r="B211" s="2"/>
      <c r="C211" s="2"/>
      <c r="D211" s="2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s="20" customFormat="1" x14ac:dyDescent="0.25">
      <c r="A212" s="2"/>
      <c r="B212" s="2"/>
      <c r="C212" s="2"/>
      <c r="D212" s="2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s="20" customFormat="1" x14ac:dyDescent="0.25">
      <c r="A213" s="2"/>
      <c r="B213" s="2"/>
      <c r="C213" s="2"/>
      <c r="D213" s="2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s="20" customFormat="1" x14ac:dyDescent="0.25">
      <c r="A214" s="2"/>
      <c r="B214" s="2"/>
      <c r="C214" s="2"/>
      <c r="D214" s="2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s="20" customFormat="1" x14ac:dyDescent="0.25">
      <c r="A215" s="2"/>
      <c r="B215" s="2"/>
      <c r="C215" s="2"/>
      <c r="D215" s="2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s="20" customFormat="1" x14ac:dyDescent="0.25">
      <c r="A216" s="2"/>
      <c r="B216" s="2"/>
      <c r="C216" s="2"/>
      <c r="D216" s="2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s="20" customFormat="1" x14ac:dyDescent="0.25">
      <c r="A217" s="2"/>
      <c r="B217" s="2"/>
      <c r="C217" s="2"/>
      <c r="D217" s="2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s="20" customFormat="1" x14ac:dyDescent="0.25">
      <c r="A218" s="2"/>
      <c r="B218" s="2"/>
      <c r="C218" s="2"/>
      <c r="D218" s="2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s="20" customFormat="1" x14ac:dyDescent="0.25">
      <c r="A219" s="2"/>
      <c r="B219" s="2"/>
      <c r="C219" s="2"/>
      <c r="D219" s="2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s="20" customFormat="1" x14ac:dyDescent="0.25">
      <c r="A220" s="2"/>
      <c r="B220" s="2"/>
      <c r="C220" s="2"/>
      <c r="D220" s="2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s="20" customFormat="1" x14ac:dyDescent="0.25">
      <c r="A221" s="2"/>
      <c r="B221" s="2"/>
      <c r="C221" s="2"/>
      <c r="D221" s="2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s="20" customFormat="1" x14ac:dyDescent="0.25">
      <c r="A222" s="2"/>
      <c r="B222" s="2"/>
      <c r="C222" s="2"/>
      <c r="D222" s="2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s="20" customFormat="1" x14ac:dyDescent="0.25">
      <c r="A223" s="2"/>
      <c r="B223" s="2"/>
      <c r="C223" s="2"/>
      <c r="D223" s="2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s="20" customFormat="1" x14ac:dyDescent="0.25">
      <c r="A224" s="2"/>
      <c r="B224" s="2"/>
      <c r="C224" s="2"/>
      <c r="D224" s="2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s="20" customFormat="1" x14ac:dyDescent="0.25">
      <c r="A225" s="2"/>
      <c r="B225" s="2"/>
      <c r="C225" s="2"/>
      <c r="D225" s="2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s="20" customFormat="1" x14ac:dyDescent="0.25">
      <c r="A226" s="2"/>
      <c r="B226" s="2"/>
      <c r="C226" s="2"/>
      <c r="D226" s="2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s="20" customFormat="1" x14ac:dyDescent="0.25">
      <c r="A227" s="2"/>
      <c r="B227" s="2"/>
      <c r="C227" s="2"/>
      <c r="D227" s="2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s="20" customFormat="1" x14ac:dyDescent="0.25">
      <c r="A228" s="2"/>
      <c r="B228" s="2"/>
      <c r="C228" s="2"/>
      <c r="D228" s="2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s="20" customFormat="1" x14ac:dyDescent="0.25">
      <c r="A229" s="2"/>
      <c r="B229" s="2"/>
      <c r="C229" s="2"/>
      <c r="D229" s="2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s="20" customFormat="1" x14ac:dyDescent="0.25">
      <c r="A230" s="2"/>
      <c r="B230" s="2"/>
      <c r="C230" s="2"/>
      <c r="D230" s="2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s="20" customFormat="1" x14ac:dyDescent="0.25">
      <c r="A231" s="2"/>
      <c r="B231" s="2"/>
      <c r="C231" s="2"/>
      <c r="D231" s="2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s="20" customFormat="1" x14ac:dyDescent="0.25">
      <c r="A232" s="2"/>
      <c r="B232" s="2"/>
      <c r="C232" s="2"/>
      <c r="D232" s="2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s="20" customFormat="1" x14ac:dyDescent="0.25">
      <c r="A233" s="2"/>
      <c r="B233" s="2"/>
      <c r="C233" s="2"/>
      <c r="D233" s="2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s="20" customFormat="1" x14ac:dyDescent="0.25">
      <c r="A234" s="2"/>
      <c r="B234" s="2"/>
      <c r="C234" s="2"/>
      <c r="D234" s="2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s="20" customFormat="1" x14ac:dyDescent="0.25">
      <c r="A235" s="2"/>
      <c r="B235" s="2"/>
      <c r="C235" s="2"/>
      <c r="D235" s="2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s="20" customFormat="1" x14ac:dyDescent="0.25">
      <c r="A236" s="2"/>
      <c r="B236" s="2"/>
      <c r="C236" s="2"/>
      <c r="D236" s="2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s="20" customFormat="1" x14ac:dyDescent="0.25">
      <c r="A237" s="2"/>
      <c r="B237" s="2"/>
      <c r="C237" s="2"/>
      <c r="D237" s="2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s="20" customFormat="1" x14ac:dyDescent="0.25">
      <c r="A238" s="2"/>
      <c r="B238" s="2"/>
      <c r="C238" s="2"/>
      <c r="D238" s="2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s="20" customFormat="1" x14ac:dyDescent="0.25">
      <c r="A239" s="2"/>
      <c r="B239" s="2"/>
      <c r="C239" s="2"/>
      <c r="D239" s="2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s="20" customFormat="1" x14ac:dyDescent="0.25">
      <c r="A240" s="2"/>
      <c r="B240" s="2"/>
      <c r="C240" s="2"/>
      <c r="D240" s="2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s="20" customFormat="1" x14ac:dyDescent="0.25">
      <c r="A241" s="2"/>
      <c r="B241" s="2"/>
      <c r="C241" s="2"/>
      <c r="D241" s="2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s="20" customFormat="1" x14ac:dyDescent="0.25">
      <c r="A242" s="2"/>
      <c r="B242" s="2"/>
      <c r="C242" s="2"/>
      <c r="D242" s="2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s="20" customFormat="1" x14ac:dyDescent="0.25">
      <c r="A243" s="2"/>
      <c r="B243" s="2"/>
      <c r="C243" s="2"/>
      <c r="D243" s="2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s="20" customFormat="1" x14ac:dyDescent="0.25">
      <c r="A244" s="2"/>
      <c r="B244" s="2"/>
      <c r="C244" s="2"/>
      <c r="D244" s="2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s="20" customFormat="1" x14ac:dyDescent="0.25">
      <c r="A245" s="2"/>
      <c r="B245" s="2"/>
      <c r="C245" s="2"/>
      <c r="D245" s="2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s="20" customFormat="1" x14ac:dyDescent="0.25">
      <c r="A246" s="2"/>
      <c r="B246" s="2"/>
      <c r="C246" s="2"/>
      <c r="D246" s="2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s="20" customFormat="1" x14ac:dyDescent="0.25">
      <c r="A247" s="2"/>
      <c r="B247" s="2"/>
      <c r="C247" s="2"/>
      <c r="D247" s="2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s="20" customFormat="1" x14ac:dyDescent="0.25">
      <c r="A248" s="2"/>
      <c r="B248" s="2"/>
      <c r="C248" s="2"/>
      <c r="D248" s="2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 s="20" customFormat="1" x14ac:dyDescent="0.25">
      <c r="A249" s="2"/>
      <c r="B249" s="2"/>
      <c r="C249" s="2"/>
      <c r="D249" s="2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 s="20" customFormat="1" x14ac:dyDescent="0.25">
      <c r="A250" s="2"/>
      <c r="B250" s="2"/>
      <c r="C250" s="2"/>
      <c r="D250" s="2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s="20" customFormat="1" x14ac:dyDescent="0.25">
      <c r="A251" s="2"/>
      <c r="B251" s="2"/>
      <c r="C251" s="2"/>
      <c r="D251" s="2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s="20" customFormat="1" x14ac:dyDescent="0.25">
      <c r="A252" s="2"/>
      <c r="B252" s="2"/>
      <c r="C252" s="2"/>
      <c r="D252" s="2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s="20" customFormat="1" x14ac:dyDescent="0.25">
      <c r="A253" s="2"/>
      <c r="B253" s="2"/>
      <c r="C253" s="2"/>
      <c r="D253" s="2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s="20" customFormat="1" x14ac:dyDescent="0.25">
      <c r="A254" s="2"/>
      <c r="B254" s="2"/>
      <c r="C254" s="2"/>
      <c r="D254" s="2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s="20" customFormat="1" x14ac:dyDescent="0.25">
      <c r="A255" s="2"/>
      <c r="B255" s="2"/>
      <c r="C255" s="2"/>
      <c r="D255" s="2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s="20" customFormat="1" x14ac:dyDescent="0.25">
      <c r="A256" s="2"/>
      <c r="B256" s="2"/>
      <c r="C256" s="2"/>
      <c r="D256" s="2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s="20" customFormat="1" x14ac:dyDescent="0.25">
      <c r="A257" s="2"/>
      <c r="B257" s="2"/>
      <c r="C257" s="2"/>
      <c r="D257" s="2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s="20" customFormat="1" x14ac:dyDescent="0.25">
      <c r="A258" s="2"/>
      <c r="B258" s="2"/>
      <c r="C258" s="2"/>
      <c r="D258" s="2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s="20" customFormat="1" x14ac:dyDescent="0.25">
      <c r="A259" s="2"/>
      <c r="B259" s="2"/>
      <c r="C259" s="2"/>
      <c r="D259" s="2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s="20" customFormat="1" x14ac:dyDescent="0.25">
      <c r="A260" s="2"/>
      <c r="B260" s="2"/>
      <c r="C260" s="2"/>
      <c r="D260" s="2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s="20" customFormat="1" x14ac:dyDescent="0.25">
      <c r="A261" s="2"/>
      <c r="B261" s="2"/>
      <c r="C261" s="2"/>
      <c r="D261" s="2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s="20" customFormat="1" x14ac:dyDescent="0.25">
      <c r="A262" s="2"/>
      <c r="B262" s="2"/>
      <c r="C262" s="2"/>
      <c r="D262" s="2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s="20" customFormat="1" x14ac:dyDescent="0.25">
      <c r="A263" s="2"/>
      <c r="B263" s="2"/>
      <c r="C263" s="2"/>
      <c r="D263" s="2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s="20" customFormat="1" x14ac:dyDescent="0.25">
      <c r="A264" s="2"/>
      <c r="B264" s="2"/>
      <c r="C264" s="2"/>
      <c r="D264" s="2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s="20" customFormat="1" x14ac:dyDescent="0.25">
      <c r="A265" s="2"/>
      <c r="B265" s="2"/>
      <c r="C265" s="2"/>
      <c r="D265" s="2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s="20" customFormat="1" x14ac:dyDescent="0.25">
      <c r="A266" s="2"/>
      <c r="B266" s="2"/>
      <c r="C266" s="2"/>
      <c r="D266" s="2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s="20" customFormat="1" x14ac:dyDescent="0.25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s="20" customFormat="1" x14ac:dyDescent="0.25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s="20" customFormat="1" x14ac:dyDescent="0.25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s="20" customFormat="1" x14ac:dyDescent="0.25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s="20" customFormat="1" x14ac:dyDescent="0.25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s="20" customFormat="1" x14ac:dyDescent="0.25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s="20" customFormat="1" x14ac:dyDescent="0.25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s="20" customFormat="1" x14ac:dyDescent="0.25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s="20" customFormat="1" x14ac:dyDescent="0.25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s="20" customFormat="1" x14ac:dyDescent="0.25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s="20" customFormat="1" x14ac:dyDescent="0.25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s="20" customFormat="1" x14ac:dyDescent="0.25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s="20" customFormat="1" x14ac:dyDescent="0.25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 s="20" customFormat="1" x14ac:dyDescent="0.25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s="20" customFormat="1" x14ac:dyDescent="0.25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 s="20" customFormat="1" x14ac:dyDescent="0.25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s="20" customFormat="1" x14ac:dyDescent="0.25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 s="20" customFormat="1" x14ac:dyDescent="0.25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s="20" customFormat="1" x14ac:dyDescent="0.25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 s="20" customFormat="1" x14ac:dyDescent="0.25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s="20" customFormat="1" x14ac:dyDescent="0.25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 s="20" customFormat="1" x14ac:dyDescent="0.25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s="20" customFormat="1" x14ac:dyDescent="0.25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 s="20" customFormat="1" x14ac:dyDescent="0.25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 s="20" customFormat="1" x14ac:dyDescent="0.25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 s="20" customFormat="1" x14ac:dyDescent="0.25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s="20" customFormat="1" x14ac:dyDescent="0.25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spans="1:26" s="20" customFormat="1" x14ac:dyDescent="0.25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 s="20" customFormat="1" x14ac:dyDescent="0.25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spans="1:26" s="20" customFormat="1" x14ac:dyDescent="0.25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 s="20" customFormat="1" x14ac:dyDescent="0.25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spans="1:26" s="20" customFormat="1" x14ac:dyDescent="0.25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 s="20" customFormat="1" x14ac:dyDescent="0.25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spans="1:26" s="20" customFormat="1" x14ac:dyDescent="0.25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 s="20" customFormat="1" x14ac:dyDescent="0.25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spans="1:26" s="20" customFormat="1" x14ac:dyDescent="0.25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 s="20" customFormat="1" x14ac:dyDescent="0.25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spans="1:26" s="20" customFormat="1" x14ac:dyDescent="0.25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spans="1:26" s="20" customFormat="1" x14ac:dyDescent="0.25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spans="1:26" s="20" customFormat="1" x14ac:dyDescent="0.25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spans="1:26" s="20" customFormat="1" x14ac:dyDescent="0.25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spans="1:26" s="20" customFormat="1" x14ac:dyDescent="0.25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spans="1:26" s="20" customFormat="1" x14ac:dyDescent="0.25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spans="1:26" s="20" customFormat="1" x14ac:dyDescent="0.25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spans="1:26" s="20" customFormat="1" x14ac:dyDescent="0.25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spans="1:26" s="20" customFormat="1" x14ac:dyDescent="0.25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s="20" customFormat="1" x14ac:dyDescent="0.25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spans="1:26" s="20" customFormat="1" x14ac:dyDescent="0.25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spans="1:26" s="20" customFormat="1" x14ac:dyDescent="0.25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spans="1:26" s="20" customFormat="1" x14ac:dyDescent="0.25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1:26" s="20" customFormat="1" x14ac:dyDescent="0.25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spans="1:26" s="20" customFormat="1" x14ac:dyDescent="0.25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spans="1:26" s="20" customFormat="1" x14ac:dyDescent="0.25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spans="1:26" s="20" customFormat="1" x14ac:dyDescent="0.25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spans="1:26" s="20" customFormat="1" x14ac:dyDescent="0.25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spans="1:26" s="20" customFormat="1" x14ac:dyDescent="0.25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spans="1:26" s="20" customFormat="1" x14ac:dyDescent="0.25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spans="1:26" s="20" customFormat="1" x14ac:dyDescent="0.25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spans="1:26" s="20" customFormat="1" x14ac:dyDescent="0.25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spans="1:26" s="20" customFormat="1" x14ac:dyDescent="0.25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s="20" customFormat="1" x14ac:dyDescent="0.25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spans="1:26" s="20" customFormat="1" x14ac:dyDescent="0.25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spans="1:26" s="20" customFormat="1" x14ac:dyDescent="0.25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spans="1:26" s="20" customFormat="1" x14ac:dyDescent="0.25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spans="1:26" s="20" customFormat="1" x14ac:dyDescent="0.25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spans="1:26" s="20" customFormat="1" x14ac:dyDescent="0.25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spans="1:26" s="20" customFormat="1" x14ac:dyDescent="0.25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spans="1:26" s="20" customFormat="1" x14ac:dyDescent="0.25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spans="1:26" s="20" customFormat="1" x14ac:dyDescent="0.25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spans="1:26" s="20" customFormat="1" x14ac:dyDescent="0.25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s="20" customFormat="1" x14ac:dyDescent="0.25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s="20" customFormat="1" x14ac:dyDescent="0.25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s="20" customFormat="1" x14ac:dyDescent="0.25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spans="1:26" s="20" customFormat="1" x14ac:dyDescent="0.25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s="20" customFormat="1" x14ac:dyDescent="0.25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spans="1:26" s="20" customFormat="1" x14ac:dyDescent="0.25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s="20" customFormat="1" x14ac:dyDescent="0.25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spans="1:26" s="20" customFormat="1" x14ac:dyDescent="0.25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s="20" customFormat="1" x14ac:dyDescent="0.25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spans="1:26" s="20" customFormat="1" x14ac:dyDescent="0.25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s="20" customFormat="1" x14ac:dyDescent="0.25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spans="1:26" s="20" customFormat="1" x14ac:dyDescent="0.25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s="20" customFormat="1" x14ac:dyDescent="0.25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s="20" customFormat="1" x14ac:dyDescent="0.25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s="20" customFormat="1" x14ac:dyDescent="0.25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spans="1:26" s="20" customFormat="1" x14ac:dyDescent="0.25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s="20" customFormat="1" x14ac:dyDescent="0.25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spans="1:26" s="20" customFormat="1" x14ac:dyDescent="0.25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s="20" customFormat="1" x14ac:dyDescent="0.25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spans="1:26" s="20" customFormat="1" x14ac:dyDescent="0.25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s="20" customFormat="1" x14ac:dyDescent="0.25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spans="1:26" s="20" customFormat="1" x14ac:dyDescent="0.25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s="20" customFormat="1" x14ac:dyDescent="0.25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spans="1:26" s="20" customFormat="1" x14ac:dyDescent="0.25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s="20" customFormat="1" x14ac:dyDescent="0.25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spans="1:26" s="20" customFormat="1" x14ac:dyDescent="0.25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s="20" customFormat="1" x14ac:dyDescent="0.25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spans="1:26" s="20" customFormat="1" x14ac:dyDescent="0.25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s="20" customFormat="1" x14ac:dyDescent="0.25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spans="1:26" s="20" customFormat="1" x14ac:dyDescent="0.25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s="20" customFormat="1" x14ac:dyDescent="0.25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spans="1:26" s="20" customFormat="1" x14ac:dyDescent="0.25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s="20" customFormat="1" x14ac:dyDescent="0.25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spans="1:26" s="20" customFormat="1" x14ac:dyDescent="0.25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spans="1:26" s="20" customFormat="1" x14ac:dyDescent="0.25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spans="1:26" s="20" customFormat="1" x14ac:dyDescent="0.25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1:26" s="20" customFormat="1" x14ac:dyDescent="0.25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spans="1:26" s="20" customFormat="1" x14ac:dyDescent="0.25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1:26" s="20" customFormat="1" x14ac:dyDescent="0.25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spans="1:26" s="20" customFormat="1" x14ac:dyDescent="0.25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1:26" s="20" customFormat="1" x14ac:dyDescent="0.25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spans="1:26" s="20" customFormat="1" x14ac:dyDescent="0.25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spans="1:26" s="20" customFormat="1" x14ac:dyDescent="0.25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spans="1:26" s="20" customFormat="1" x14ac:dyDescent="0.25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s="20" customFormat="1" x14ac:dyDescent="0.25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spans="1:26" s="20" customFormat="1" x14ac:dyDescent="0.25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spans="1:26" s="20" customFormat="1" x14ac:dyDescent="0.25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spans="1:26" s="20" customFormat="1" x14ac:dyDescent="0.25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spans="1:26" s="20" customFormat="1" x14ac:dyDescent="0.25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spans="1:26" s="20" customFormat="1" x14ac:dyDescent="0.25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1:26" s="20" customFormat="1" x14ac:dyDescent="0.25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spans="1:26" s="20" customFormat="1" x14ac:dyDescent="0.25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1:26" s="20" customFormat="1" x14ac:dyDescent="0.25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spans="1:26" s="20" customFormat="1" x14ac:dyDescent="0.25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s="20" customFormat="1" x14ac:dyDescent="0.25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spans="1:26" s="20" customFormat="1" x14ac:dyDescent="0.25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spans="1:26" s="20" customFormat="1" x14ac:dyDescent="0.25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spans="1:26" s="20" customFormat="1" x14ac:dyDescent="0.25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26" s="20" customFormat="1" x14ac:dyDescent="0.25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spans="1:26" s="20" customFormat="1" x14ac:dyDescent="0.25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26" s="20" customFormat="1" x14ac:dyDescent="0.25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spans="1:26" s="20" customFormat="1" x14ac:dyDescent="0.25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spans="1:26" s="20" customFormat="1" x14ac:dyDescent="0.25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spans="1:26" s="20" customFormat="1" x14ac:dyDescent="0.25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s="20" customFormat="1" x14ac:dyDescent="0.25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spans="1:26" s="20" customFormat="1" x14ac:dyDescent="0.25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s="20" customFormat="1" x14ac:dyDescent="0.25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spans="1:26" s="20" customFormat="1" x14ac:dyDescent="0.25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s="20" customFormat="1" x14ac:dyDescent="0.25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spans="1:26" s="20" customFormat="1" x14ac:dyDescent="0.25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s="20" customFormat="1" x14ac:dyDescent="0.25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spans="1:26" s="20" customFormat="1" x14ac:dyDescent="0.25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s="20" customFormat="1" x14ac:dyDescent="0.25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1:26" s="20" customFormat="1" x14ac:dyDescent="0.25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s="20" customFormat="1" x14ac:dyDescent="0.25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spans="1:26" s="20" customFormat="1" x14ac:dyDescent="0.25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spans="1:26" s="20" customFormat="1" x14ac:dyDescent="0.25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spans="1:26" s="20" customFormat="1" x14ac:dyDescent="0.25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1:26" s="20" customFormat="1" x14ac:dyDescent="0.25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spans="1:26" s="20" customFormat="1" x14ac:dyDescent="0.25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1:26" s="20" customFormat="1" x14ac:dyDescent="0.25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spans="1:26" s="20" customFormat="1" x14ac:dyDescent="0.25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spans="1:26" s="20" customFormat="1" x14ac:dyDescent="0.25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spans="1:26" s="20" customFormat="1" x14ac:dyDescent="0.25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spans="1:26" s="20" customFormat="1" x14ac:dyDescent="0.25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spans="1:26" s="20" customFormat="1" x14ac:dyDescent="0.25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spans="1:26" s="20" customFormat="1" x14ac:dyDescent="0.25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spans="1:26" s="20" customFormat="1" x14ac:dyDescent="0.25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spans="1:26" s="20" customFormat="1" x14ac:dyDescent="0.25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spans="1:26" s="20" customFormat="1" x14ac:dyDescent="0.25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spans="1:26" s="20" customFormat="1" x14ac:dyDescent="0.25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spans="1:26" s="20" customFormat="1" x14ac:dyDescent="0.25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spans="1:26" s="20" customFormat="1" x14ac:dyDescent="0.25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spans="1:26" s="20" customFormat="1" x14ac:dyDescent="0.25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spans="1:26" s="20" customFormat="1" x14ac:dyDescent="0.25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spans="1:26" s="20" customFormat="1" x14ac:dyDescent="0.25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spans="1:26" s="20" customFormat="1" x14ac:dyDescent="0.25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spans="1:26" s="20" customFormat="1" x14ac:dyDescent="0.25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spans="1:26" s="20" customFormat="1" x14ac:dyDescent="0.25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spans="1:26" s="20" customFormat="1" x14ac:dyDescent="0.25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spans="1:26" s="20" customFormat="1" x14ac:dyDescent="0.25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spans="1:26" s="20" customFormat="1" x14ac:dyDescent="0.25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spans="1:26" s="20" customFormat="1" x14ac:dyDescent="0.25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spans="1:26" s="20" customFormat="1" x14ac:dyDescent="0.25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spans="1:26" s="20" customFormat="1" x14ac:dyDescent="0.25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spans="1:26" s="20" customFormat="1" x14ac:dyDescent="0.25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spans="1:26" s="20" customFormat="1" x14ac:dyDescent="0.25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spans="1:26" s="20" customFormat="1" x14ac:dyDescent="0.25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spans="1:26" s="20" customFormat="1" x14ac:dyDescent="0.25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spans="1:26" s="20" customFormat="1" x14ac:dyDescent="0.25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spans="1:26" s="20" customFormat="1" x14ac:dyDescent="0.25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spans="1:26" s="20" customFormat="1" x14ac:dyDescent="0.25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spans="1:26" s="20" customFormat="1" x14ac:dyDescent="0.25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spans="1:26" s="20" customFormat="1" x14ac:dyDescent="0.25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spans="1:26" s="20" customFormat="1" x14ac:dyDescent="0.25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spans="1:26" s="20" customFormat="1" x14ac:dyDescent="0.25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spans="1:26" s="20" customFormat="1" x14ac:dyDescent="0.25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spans="1:26" s="20" customFormat="1" x14ac:dyDescent="0.25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spans="1:26" s="20" customFormat="1" x14ac:dyDescent="0.25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spans="1:26" s="20" customFormat="1" x14ac:dyDescent="0.25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spans="1:26" s="20" customFormat="1" x14ac:dyDescent="0.25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1:26" s="20" customFormat="1" x14ac:dyDescent="0.25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s="20" customFormat="1" x14ac:dyDescent="0.25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spans="1:26" s="20" customFormat="1" x14ac:dyDescent="0.25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s="20" customFormat="1" x14ac:dyDescent="0.25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spans="1:26" s="20" customFormat="1" x14ac:dyDescent="0.25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s="20" customFormat="1" x14ac:dyDescent="0.25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spans="1:26" s="20" customFormat="1" x14ac:dyDescent="0.25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s="20" customFormat="1" x14ac:dyDescent="0.25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spans="1:26" s="20" customFormat="1" x14ac:dyDescent="0.25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s="20" customFormat="1" x14ac:dyDescent="0.25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spans="1:26" s="20" customFormat="1" x14ac:dyDescent="0.25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s="20" customFormat="1" x14ac:dyDescent="0.25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spans="1:26" s="20" customFormat="1" x14ac:dyDescent="0.25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s="20" customFormat="1" x14ac:dyDescent="0.25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spans="1:26" s="20" customFormat="1" x14ac:dyDescent="0.25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s="20" customFormat="1" x14ac:dyDescent="0.25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1:26" s="20" customFormat="1" x14ac:dyDescent="0.25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s="20" customFormat="1" x14ac:dyDescent="0.25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spans="1:26" s="20" customFormat="1" x14ac:dyDescent="0.25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s="20" customFormat="1" x14ac:dyDescent="0.25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spans="1:26" s="20" customFormat="1" x14ac:dyDescent="0.25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s="20" customFormat="1" x14ac:dyDescent="0.25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spans="1:26" s="20" customFormat="1" x14ac:dyDescent="0.25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s="20" customFormat="1" x14ac:dyDescent="0.25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spans="1:26" s="20" customFormat="1" x14ac:dyDescent="0.25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s="20" customFormat="1" x14ac:dyDescent="0.25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spans="1:26" s="20" customFormat="1" x14ac:dyDescent="0.25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s="20" customFormat="1" x14ac:dyDescent="0.25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spans="1:26" s="20" customFormat="1" x14ac:dyDescent="0.25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s="20" customFormat="1" x14ac:dyDescent="0.25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s="20" customFormat="1" x14ac:dyDescent="0.25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s="20" customFormat="1" x14ac:dyDescent="0.25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spans="1:26" s="20" customFormat="1" x14ac:dyDescent="0.25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spans="1:26" s="20" customFormat="1" x14ac:dyDescent="0.25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spans="1:26" s="20" customFormat="1" x14ac:dyDescent="0.25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spans="1:26" s="20" customFormat="1" x14ac:dyDescent="0.25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spans="1:26" s="20" customFormat="1" x14ac:dyDescent="0.25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spans="1:26" s="20" customFormat="1" x14ac:dyDescent="0.25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spans="1:26" s="20" customFormat="1" x14ac:dyDescent="0.25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spans="1:26" s="20" customFormat="1" x14ac:dyDescent="0.25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spans="1:26" s="20" customFormat="1" x14ac:dyDescent="0.25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spans="1:26" s="20" customFormat="1" x14ac:dyDescent="0.25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spans="1:26" s="20" customFormat="1" x14ac:dyDescent="0.25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spans="1:26" s="20" customFormat="1" x14ac:dyDescent="0.25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spans="1:26" s="20" customFormat="1" x14ac:dyDescent="0.25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spans="1:26" s="20" customFormat="1" x14ac:dyDescent="0.25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spans="1:26" s="20" customFormat="1" x14ac:dyDescent="0.25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spans="1:26" s="20" customFormat="1" x14ac:dyDescent="0.25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spans="1:26" s="20" customFormat="1" x14ac:dyDescent="0.25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spans="1:26" s="20" customFormat="1" x14ac:dyDescent="0.25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spans="1:26" s="20" customFormat="1" x14ac:dyDescent="0.25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spans="1:26" s="20" customFormat="1" x14ac:dyDescent="0.25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spans="1:26" s="20" customFormat="1" x14ac:dyDescent="0.25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spans="1:26" s="20" customFormat="1" x14ac:dyDescent="0.25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spans="1:26" s="20" customFormat="1" x14ac:dyDescent="0.25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spans="1:26" s="20" customFormat="1" x14ac:dyDescent="0.25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spans="1:26" s="20" customFormat="1" x14ac:dyDescent="0.25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spans="1:26" s="20" customFormat="1" x14ac:dyDescent="0.25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spans="1:26" s="20" customFormat="1" x14ac:dyDescent="0.25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1:26" s="20" customFormat="1" x14ac:dyDescent="0.25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spans="1:26" s="20" customFormat="1" x14ac:dyDescent="0.25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spans="1:26" s="20" customFormat="1" x14ac:dyDescent="0.25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spans="1:26" s="20" customFormat="1" x14ac:dyDescent="0.25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spans="1:26" s="20" customFormat="1" x14ac:dyDescent="0.25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spans="1:26" s="20" customFormat="1" x14ac:dyDescent="0.25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spans="1:26" s="20" customFormat="1" x14ac:dyDescent="0.25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spans="1:26" s="20" customFormat="1" x14ac:dyDescent="0.25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spans="1:26" s="20" customFormat="1" x14ac:dyDescent="0.25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spans="1:26" s="20" customFormat="1" x14ac:dyDescent="0.25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spans="1:26" s="20" customFormat="1" x14ac:dyDescent="0.25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spans="1:26" s="20" customFormat="1" x14ac:dyDescent="0.25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spans="1:26" s="20" customFormat="1" x14ac:dyDescent="0.25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spans="1:26" s="20" customFormat="1" x14ac:dyDescent="0.25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1:26" s="20" customFormat="1" x14ac:dyDescent="0.25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spans="1:26" s="20" customFormat="1" x14ac:dyDescent="0.25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spans="1:26" s="20" customFormat="1" x14ac:dyDescent="0.25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spans="1:26" s="20" customFormat="1" x14ac:dyDescent="0.25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spans="1:26" s="20" customFormat="1" x14ac:dyDescent="0.25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spans="1:26" s="20" customFormat="1" x14ac:dyDescent="0.25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spans="1:26" s="20" customFormat="1" x14ac:dyDescent="0.25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spans="1:26" s="20" customFormat="1" x14ac:dyDescent="0.25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spans="1:26" s="20" customFormat="1" x14ac:dyDescent="0.25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spans="1:26" s="20" customFormat="1" x14ac:dyDescent="0.25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s="20" customFormat="1" x14ac:dyDescent="0.25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s="20" customFormat="1" x14ac:dyDescent="0.25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s="20" customFormat="1" x14ac:dyDescent="0.25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spans="1:26" s="20" customFormat="1" x14ac:dyDescent="0.25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s="20" customFormat="1" x14ac:dyDescent="0.25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s="20" customFormat="1" x14ac:dyDescent="0.25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s="20" customFormat="1" x14ac:dyDescent="0.25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spans="1:26" s="20" customFormat="1" x14ac:dyDescent="0.25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s="20" customFormat="1" x14ac:dyDescent="0.25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spans="1:26" s="20" customFormat="1" x14ac:dyDescent="0.25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s="20" customFormat="1" x14ac:dyDescent="0.25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spans="1:26" s="20" customFormat="1" x14ac:dyDescent="0.25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s="20" customFormat="1" x14ac:dyDescent="0.25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spans="1:26" s="20" customFormat="1" x14ac:dyDescent="0.25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s="20" customFormat="1" x14ac:dyDescent="0.25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spans="1:26" s="20" customFormat="1" x14ac:dyDescent="0.25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s="20" customFormat="1" x14ac:dyDescent="0.25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spans="1:26" s="20" customFormat="1" x14ac:dyDescent="0.25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s="20" customFormat="1" x14ac:dyDescent="0.25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spans="1:26" s="20" customFormat="1" x14ac:dyDescent="0.25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s="20" customFormat="1" x14ac:dyDescent="0.25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spans="1:26" s="20" customFormat="1" x14ac:dyDescent="0.25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s="20" customFormat="1" x14ac:dyDescent="0.25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spans="1:26" s="20" customFormat="1" x14ac:dyDescent="0.25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s="20" customFormat="1" x14ac:dyDescent="0.25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spans="1:26" s="20" customFormat="1" x14ac:dyDescent="0.25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s="20" customFormat="1" x14ac:dyDescent="0.25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spans="1:26" s="20" customFormat="1" x14ac:dyDescent="0.25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s="20" customFormat="1" x14ac:dyDescent="0.25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spans="1:26" s="20" customFormat="1" x14ac:dyDescent="0.25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s="20" customFormat="1" x14ac:dyDescent="0.25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spans="1:26" s="20" customFormat="1" x14ac:dyDescent="0.25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s="20" customFormat="1" x14ac:dyDescent="0.25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s="20" customFormat="1" x14ac:dyDescent="0.25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s="20" customFormat="1" x14ac:dyDescent="0.25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spans="1:26" s="20" customFormat="1" x14ac:dyDescent="0.25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s="20" customFormat="1" x14ac:dyDescent="0.25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spans="1:26" s="20" customFormat="1" x14ac:dyDescent="0.25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s="20" customFormat="1" x14ac:dyDescent="0.25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spans="1:26" s="20" customFormat="1" x14ac:dyDescent="0.25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s="20" customFormat="1" x14ac:dyDescent="0.25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spans="1:26" s="20" customFormat="1" x14ac:dyDescent="0.25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s="20" customFormat="1" x14ac:dyDescent="0.25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spans="1:26" s="20" customFormat="1" x14ac:dyDescent="0.25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s="20" customFormat="1" x14ac:dyDescent="0.25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spans="1:26" s="20" customFormat="1" x14ac:dyDescent="0.25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s="20" customFormat="1" x14ac:dyDescent="0.25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spans="1:26" s="20" customFormat="1" x14ac:dyDescent="0.25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s="20" customFormat="1" x14ac:dyDescent="0.25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spans="1:26" s="20" customFormat="1" x14ac:dyDescent="0.25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s="20" customFormat="1" x14ac:dyDescent="0.25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spans="1:26" s="20" customFormat="1" x14ac:dyDescent="0.25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s="20" customFormat="1" x14ac:dyDescent="0.25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s="20" customFormat="1" x14ac:dyDescent="0.25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s="20" customFormat="1" x14ac:dyDescent="0.25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spans="1:26" s="20" customFormat="1" x14ac:dyDescent="0.25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s="20" customFormat="1" x14ac:dyDescent="0.25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spans="1:26" s="20" customFormat="1" x14ac:dyDescent="0.25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s="20" customFormat="1" x14ac:dyDescent="0.25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spans="1:26" s="20" customFormat="1" x14ac:dyDescent="0.25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s="20" customFormat="1" x14ac:dyDescent="0.25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spans="1:26" s="20" customFormat="1" x14ac:dyDescent="0.25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s="20" customFormat="1" x14ac:dyDescent="0.25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spans="1:26" s="20" customFormat="1" x14ac:dyDescent="0.25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s="20" customFormat="1" x14ac:dyDescent="0.25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spans="1:26" s="20" customFormat="1" x14ac:dyDescent="0.25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s="20" customFormat="1" x14ac:dyDescent="0.25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spans="1:26" s="20" customFormat="1" x14ac:dyDescent="0.25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s="20" customFormat="1" x14ac:dyDescent="0.25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spans="1:26" s="20" customFormat="1" x14ac:dyDescent="0.25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s="20" customFormat="1" x14ac:dyDescent="0.25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spans="1:26" s="20" customFormat="1" x14ac:dyDescent="0.25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s="20" customFormat="1" x14ac:dyDescent="0.25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spans="1:26" s="20" customFormat="1" x14ac:dyDescent="0.25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s="20" customFormat="1" x14ac:dyDescent="0.25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spans="1:26" s="20" customFormat="1" x14ac:dyDescent="0.25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s="20" customFormat="1" x14ac:dyDescent="0.25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spans="1:26" s="20" customFormat="1" x14ac:dyDescent="0.25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x14ac:dyDescent="0.25">
      <c r="A619" s="6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26" x14ac:dyDescent="0.25">
      <c r="A620" s="6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x14ac:dyDescent="0.25">
      <c r="A621" s="6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26" x14ac:dyDescent="0.25">
      <c r="A622" s="6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x14ac:dyDescent="0.25">
      <c r="A623" s="6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26" x14ac:dyDescent="0.25">
      <c r="A624" s="6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x14ac:dyDescent="0.25">
      <c r="A625" s="6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x14ac:dyDescent="0.25">
      <c r="A626" s="6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x14ac:dyDescent="0.25">
      <c r="A627" s="6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x14ac:dyDescent="0.25">
      <c r="A628" s="6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x14ac:dyDescent="0.25">
      <c r="A629" s="6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x14ac:dyDescent="0.25">
      <c r="A630" s="6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x14ac:dyDescent="0.25">
      <c r="A631" s="6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x14ac:dyDescent="0.25">
      <c r="A632" s="6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x14ac:dyDescent="0.25">
      <c r="A633" s="6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x14ac:dyDescent="0.25">
      <c r="A634" s="6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x14ac:dyDescent="0.25">
      <c r="A635" s="6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x14ac:dyDescent="0.25">
      <c r="A636" s="6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x14ac:dyDescent="0.25">
      <c r="A637" s="6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x14ac:dyDescent="0.25">
      <c r="A638" s="6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x14ac:dyDescent="0.25">
      <c r="A639" s="6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x14ac:dyDescent="0.25">
      <c r="A640" s="6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x14ac:dyDescent="0.25">
      <c r="A641" s="6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x14ac:dyDescent="0.25">
      <c r="A642" s="6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x14ac:dyDescent="0.25">
      <c r="A643" s="6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x14ac:dyDescent="0.25">
      <c r="A644" s="6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x14ac:dyDescent="0.25">
      <c r="A645" s="6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x14ac:dyDescent="0.25">
      <c r="A646" s="6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x14ac:dyDescent="0.25">
      <c r="A647" s="6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x14ac:dyDescent="0.25">
      <c r="A648" s="6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x14ac:dyDescent="0.25">
      <c r="A649" s="6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x14ac:dyDescent="0.25">
      <c r="A650" s="6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x14ac:dyDescent="0.25">
      <c r="A651" s="6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x14ac:dyDescent="0.25">
      <c r="A652" s="6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x14ac:dyDescent="0.25">
      <c r="A653" s="6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x14ac:dyDescent="0.25">
      <c r="A654" s="6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x14ac:dyDescent="0.25">
      <c r="A655" s="6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x14ac:dyDescent="0.25">
      <c r="A656" s="6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x14ac:dyDescent="0.25">
      <c r="A657" s="6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x14ac:dyDescent="0.25">
      <c r="A658" s="6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x14ac:dyDescent="0.25">
      <c r="A659" s="6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x14ac:dyDescent="0.25">
      <c r="A660" s="6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x14ac:dyDescent="0.25">
      <c r="A661" s="6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x14ac:dyDescent="0.25">
      <c r="A662" s="6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x14ac:dyDescent="0.25">
      <c r="A663" s="6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x14ac:dyDescent="0.25">
      <c r="A664" s="6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x14ac:dyDescent="0.25">
      <c r="A665" s="6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x14ac:dyDescent="0.25">
      <c r="A666" s="6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x14ac:dyDescent="0.25">
      <c r="A667" s="6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x14ac:dyDescent="0.25">
      <c r="A668" s="6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x14ac:dyDescent="0.25">
      <c r="A669" s="6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x14ac:dyDescent="0.25">
      <c r="A670" s="6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x14ac:dyDescent="0.25">
      <c r="A671" s="6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x14ac:dyDescent="0.25">
      <c r="A672" s="6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x14ac:dyDescent="0.25">
      <c r="A673" s="6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x14ac:dyDescent="0.25">
      <c r="A674" s="6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x14ac:dyDescent="0.25">
      <c r="A675" s="6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x14ac:dyDescent="0.25">
      <c r="A676" s="6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x14ac:dyDescent="0.25">
      <c r="A677" s="6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x14ac:dyDescent="0.25">
      <c r="A678" s="6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x14ac:dyDescent="0.25">
      <c r="A679" s="6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x14ac:dyDescent="0.25">
      <c r="A680" s="6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x14ac:dyDescent="0.25">
      <c r="A681" s="6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x14ac:dyDescent="0.25">
      <c r="A682" s="6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x14ac:dyDescent="0.25">
      <c r="A683" s="6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x14ac:dyDescent="0.25">
      <c r="A684" s="6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x14ac:dyDescent="0.25">
      <c r="A685" s="6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x14ac:dyDescent="0.25">
      <c r="A686" s="6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x14ac:dyDescent="0.25">
      <c r="A687" s="6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x14ac:dyDescent="0.25">
      <c r="A688" s="6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x14ac:dyDescent="0.25">
      <c r="A689" s="6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x14ac:dyDescent="0.25">
      <c r="A690" s="6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x14ac:dyDescent="0.25">
      <c r="A691" s="6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x14ac:dyDescent="0.25">
      <c r="A692" s="6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x14ac:dyDescent="0.25">
      <c r="A693" s="6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x14ac:dyDescent="0.25">
      <c r="A694" s="6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x14ac:dyDescent="0.25">
      <c r="A695" s="6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x14ac:dyDescent="0.25">
      <c r="A696" s="6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x14ac:dyDescent="0.25">
      <c r="A697" s="6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x14ac:dyDescent="0.25">
      <c r="A698" s="6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x14ac:dyDescent="0.25">
      <c r="A699" s="6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x14ac:dyDescent="0.25">
      <c r="A700" s="6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x14ac:dyDescent="0.25">
      <c r="A701" s="6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x14ac:dyDescent="0.25">
      <c r="A702" s="6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x14ac:dyDescent="0.25">
      <c r="A703" s="6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x14ac:dyDescent="0.25">
      <c r="A704" s="6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x14ac:dyDescent="0.25">
      <c r="A705" s="6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x14ac:dyDescent="0.25">
      <c r="A706" s="6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x14ac:dyDescent="0.25">
      <c r="A707" s="6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x14ac:dyDescent="0.25">
      <c r="A708" s="6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x14ac:dyDescent="0.25">
      <c r="A709" s="6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x14ac:dyDescent="0.25">
      <c r="A710" s="6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x14ac:dyDescent="0.25">
      <c r="A711" s="6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x14ac:dyDescent="0.25">
      <c r="A712" s="6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x14ac:dyDescent="0.25">
      <c r="A713" s="6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x14ac:dyDescent="0.25">
      <c r="A714" s="6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x14ac:dyDescent="0.25">
      <c r="A715" s="6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x14ac:dyDescent="0.25">
      <c r="A716" s="6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x14ac:dyDescent="0.25">
      <c r="A717" s="6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x14ac:dyDescent="0.25">
      <c r="A718" s="6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x14ac:dyDescent="0.25">
      <c r="A719" s="6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x14ac:dyDescent="0.25">
      <c r="A720" s="6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x14ac:dyDescent="0.25">
      <c r="A721" s="6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x14ac:dyDescent="0.25">
      <c r="A722" s="6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x14ac:dyDescent="0.25">
      <c r="A723" s="6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x14ac:dyDescent="0.25">
      <c r="A724" s="6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x14ac:dyDescent="0.25">
      <c r="A725" s="6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x14ac:dyDescent="0.25">
      <c r="A726" s="6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x14ac:dyDescent="0.25">
      <c r="A727" s="6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x14ac:dyDescent="0.25">
      <c r="A728" s="6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x14ac:dyDescent="0.25">
      <c r="A729" s="6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x14ac:dyDescent="0.25">
      <c r="A730" s="6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x14ac:dyDescent="0.25">
      <c r="A731" s="6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x14ac:dyDescent="0.25">
      <c r="A732" s="6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x14ac:dyDescent="0.25">
      <c r="A733" s="6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x14ac:dyDescent="0.25">
      <c r="A734" s="6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x14ac:dyDescent="0.25">
      <c r="A735" s="6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x14ac:dyDescent="0.25">
      <c r="A736" s="6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x14ac:dyDescent="0.25">
      <c r="A737" s="6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x14ac:dyDescent="0.25">
      <c r="A738" s="6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x14ac:dyDescent="0.25">
      <c r="A739" s="6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x14ac:dyDescent="0.25">
      <c r="A740" s="6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x14ac:dyDescent="0.25">
      <c r="A741" s="6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x14ac:dyDescent="0.25">
      <c r="A742" s="6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x14ac:dyDescent="0.25">
      <c r="A743" s="6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x14ac:dyDescent="0.25">
      <c r="A744" s="6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x14ac:dyDescent="0.25">
      <c r="A745" s="6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x14ac:dyDescent="0.25">
      <c r="A746" s="6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x14ac:dyDescent="0.25">
      <c r="A747" s="6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x14ac:dyDescent="0.25">
      <c r="A748" s="6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x14ac:dyDescent="0.25">
      <c r="A749" s="6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x14ac:dyDescent="0.25">
      <c r="A750" s="6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x14ac:dyDescent="0.25">
      <c r="A751" s="6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x14ac:dyDescent="0.25">
      <c r="A752" s="6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x14ac:dyDescent="0.25">
      <c r="A753" s="6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x14ac:dyDescent="0.25">
      <c r="A754" s="6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x14ac:dyDescent="0.25">
      <c r="A755" s="6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x14ac:dyDescent="0.25">
      <c r="A756" s="6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x14ac:dyDescent="0.25">
      <c r="A757" s="6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x14ac:dyDescent="0.25">
      <c r="A758" s="6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x14ac:dyDescent="0.25">
      <c r="A759" s="6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x14ac:dyDescent="0.25">
      <c r="A760" s="6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x14ac:dyDescent="0.25">
      <c r="A761" s="6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x14ac:dyDescent="0.25">
      <c r="A762" s="6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x14ac:dyDescent="0.25">
      <c r="A763" s="6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x14ac:dyDescent="0.25">
      <c r="A764" s="6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x14ac:dyDescent="0.25">
      <c r="A765" s="6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x14ac:dyDescent="0.25">
      <c r="A766" s="6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x14ac:dyDescent="0.25">
      <c r="A767" s="6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x14ac:dyDescent="0.25">
      <c r="A768" s="6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x14ac:dyDescent="0.25">
      <c r="A769" s="6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x14ac:dyDescent="0.25">
      <c r="A770" s="6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x14ac:dyDescent="0.25">
      <c r="A771" s="6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x14ac:dyDescent="0.25">
      <c r="A772" s="6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x14ac:dyDescent="0.25">
      <c r="A773" s="6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x14ac:dyDescent="0.25">
      <c r="A774" s="6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x14ac:dyDescent="0.25">
      <c r="A775" s="6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x14ac:dyDescent="0.25">
      <c r="A776" s="6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x14ac:dyDescent="0.25">
      <c r="A777" s="6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x14ac:dyDescent="0.25">
      <c r="A778" s="6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x14ac:dyDescent="0.25">
      <c r="A779" s="6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x14ac:dyDescent="0.25">
      <c r="A780" s="6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x14ac:dyDescent="0.25">
      <c r="A781" s="6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x14ac:dyDescent="0.25">
      <c r="A782" s="6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x14ac:dyDescent="0.25">
      <c r="A783" s="6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x14ac:dyDescent="0.25">
      <c r="A784" s="6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x14ac:dyDescent="0.25">
      <c r="A785" s="6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x14ac:dyDescent="0.25">
      <c r="A786" s="6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x14ac:dyDescent="0.25">
      <c r="A787" s="6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x14ac:dyDescent="0.25">
      <c r="A788" s="6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x14ac:dyDescent="0.25">
      <c r="A789" s="6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x14ac:dyDescent="0.25">
      <c r="A790" s="6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x14ac:dyDescent="0.25">
      <c r="A791" s="6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x14ac:dyDescent="0.25">
      <c r="A792" s="6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x14ac:dyDescent="0.25">
      <c r="A793" s="6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x14ac:dyDescent="0.25">
      <c r="A794" s="6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x14ac:dyDescent="0.25">
      <c r="A795" s="6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x14ac:dyDescent="0.25">
      <c r="A796" s="6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x14ac:dyDescent="0.25">
      <c r="A797" s="6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x14ac:dyDescent="0.25">
      <c r="A798" s="6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x14ac:dyDescent="0.25">
      <c r="A799" s="6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x14ac:dyDescent="0.25">
      <c r="A800" s="6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x14ac:dyDescent="0.25">
      <c r="A801" s="6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x14ac:dyDescent="0.25">
      <c r="A802" s="6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x14ac:dyDescent="0.25">
      <c r="A803" s="6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x14ac:dyDescent="0.25">
      <c r="A804" s="6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x14ac:dyDescent="0.25">
      <c r="A805" s="6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x14ac:dyDescent="0.25">
      <c r="A806" s="6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x14ac:dyDescent="0.25">
      <c r="A807" s="6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x14ac:dyDescent="0.25">
      <c r="A808" s="6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x14ac:dyDescent="0.25">
      <c r="A809" s="6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x14ac:dyDescent="0.25">
      <c r="A810" s="6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x14ac:dyDescent="0.25">
      <c r="A811" s="6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x14ac:dyDescent="0.25">
      <c r="A812" s="6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x14ac:dyDescent="0.25">
      <c r="A813" s="6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x14ac:dyDescent="0.25">
      <c r="A814" s="6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x14ac:dyDescent="0.25">
      <c r="A815" s="6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x14ac:dyDescent="0.25">
      <c r="A816" s="6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x14ac:dyDescent="0.25">
      <c r="A817" s="6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x14ac:dyDescent="0.25">
      <c r="A818" s="6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x14ac:dyDescent="0.25">
      <c r="A819" s="6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x14ac:dyDescent="0.25">
      <c r="A820" s="6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x14ac:dyDescent="0.25">
      <c r="A821" s="6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x14ac:dyDescent="0.25">
      <c r="A822" s="6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x14ac:dyDescent="0.25">
      <c r="A823" s="6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x14ac:dyDescent="0.25">
      <c r="A824" s="6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x14ac:dyDescent="0.25">
      <c r="A825" s="6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x14ac:dyDescent="0.25">
      <c r="A826" s="6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x14ac:dyDescent="0.25">
      <c r="A827" s="6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x14ac:dyDescent="0.25">
      <c r="A828" s="6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x14ac:dyDescent="0.25">
      <c r="A829" s="6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x14ac:dyDescent="0.25">
      <c r="A830" s="6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x14ac:dyDescent="0.25">
      <c r="A831" s="6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x14ac:dyDescent="0.25">
      <c r="A832" s="6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x14ac:dyDescent="0.25">
      <c r="A833" s="6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x14ac:dyDescent="0.25">
      <c r="A834" s="6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x14ac:dyDescent="0.25">
      <c r="A835" s="6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x14ac:dyDescent="0.25">
      <c r="A836" s="6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x14ac:dyDescent="0.25">
      <c r="A837" s="6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x14ac:dyDescent="0.25">
      <c r="A838" s="6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x14ac:dyDescent="0.25">
      <c r="A839" s="6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x14ac:dyDescent="0.25">
      <c r="A840" s="6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x14ac:dyDescent="0.25">
      <c r="A841" s="6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x14ac:dyDescent="0.25">
      <c r="A842" s="6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x14ac:dyDescent="0.25">
      <c r="A843" s="6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x14ac:dyDescent="0.25">
      <c r="A844" s="6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x14ac:dyDescent="0.25">
      <c r="A845" s="6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x14ac:dyDescent="0.25">
      <c r="A846" s="6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x14ac:dyDescent="0.25">
      <c r="A847" s="6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x14ac:dyDescent="0.25">
      <c r="A848" s="6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x14ac:dyDescent="0.25">
      <c r="A849" s="6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x14ac:dyDescent="0.25">
      <c r="A850" s="6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x14ac:dyDescent="0.25">
      <c r="A851" s="6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x14ac:dyDescent="0.25">
      <c r="A852" s="6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x14ac:dyDescent="0.25">
      <c r="A853" s="6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x14ac:dyDescent="0.25">
      <c r="A854" s="6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x14ac:dyDescent="0.25">
      <c r="A855" s="6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x14ac:dyDescent="0.25">
      <c r="A856" s="6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x14ac:dyDescent="0.25">
      <c r="A857" s="6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x14ac:dyDescent="0.25">
      <c r="A858" s="6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x14ac:dyDescent="0.25">
      <c r="A859" s="6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x14ac:dyDescent="0.25">
      <c r="A860" s="6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x14ac:dyDescent="0.25">
      <c r="A861" s="6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x14ac:dyDescent="0.25">
      <c r="A862" s="6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x14ac:dyDescent="0.25">
      <c r="A863" s="6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x14ac:dyDescent="0.25">
      <c r="A864" s="6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x14ac:dyDescent="0.25">
      <c r="A865" s="6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x14ac:dyDescent="0.25">
      <c r="A866" s="6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x14ac:dyDescent="0.25">
      <c r="A867" s="6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x14ac:dyDescent="0.25">
      <c r="A868" s="6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x14ac:dyDescent="0.25">
      <c r="A869" s="6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x14ac:dyDescent="0.25">
      <c r="A870" s="6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x14ac:dyDescent="0.25">
      <c r="A871" s="6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x14ac:dyDescent="0.25">
      <c r="A872" s="6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x14ac:dyDescent="0.25">
      <c r="A873" s="6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x14ac:dyDescent="0.25">
      <c r="A874" s="6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x14ac:dyDescent="0.25">
      <c r="A875" s="6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x14ac:dyDescent="0.25">
      <c r="A876" s="6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x14ac:dyDescent="0.25">
      <c r="A877" s="6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x14ac:dyDescent="0.25">
      <c r="A878" s="6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x14ac:dyDescent="0.25">
      <c r="A879" s="6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x14ac:dyDescent="0.25">
      <c r="A880" s="6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x14ac:dyDescent="0.25">
      <c r="A881" s="6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x14ac:dyDescent="0.25">
      <c r="A882" s="6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x14ac:dyDescent="0.25">
      <c r="A883" s="6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x14ac:dyDescent="0.25">
      <c r="A884" s="6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x14ac:dyDescent="0.25">
      <c r="A885" s="6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x14ac:dyDescent="0.25">
      <c r="A886" s="6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x14ac:dyDescent="0.25">
      <c r="A887" s="6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x14ac:dyDescent="0.25">
      <c r="A888" s="6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x14ac:dyDescent="0.25">
      <c r="A889" s="6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x14ac:dyDescent="0.25">
      <c r="A890" s="6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x14ac:dyDescent="0.25">
      <c r="A891" s="6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x14ac:dyDescent="0.25">
      <c r="A892" s="6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x14ac:dyDescent="0.25">
      <c r="A893" s="6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x14ac:dyDescent="0.25">
      <c r="A894" s="6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x14ac:dyDescent="0.25">
      <c r="A895" s="6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x14ac:dyDescent="0.25">
      <c r="A896" s="6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x14ac:dyDescent="0.25">
      <c r="A897" s="6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x14ac:dyDescent="0.25">
      <c r="A898" s="6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x14ac:dyDescent="0.25">
      <c r="A899" s="6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x14ac:dyDescent="0.25">
      <c r="A900" s="6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x14ac:dyDescent="0.25">
      <c r="A901" s="6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x14ac:dyDescent="0.25">
      <c r="A902" s="6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x14ac:dyDescent="0.25">
      <c r="A903" s="6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x14ac:dyDescent="0.25">
      <c r="A904" s="6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x14ac:dyDescent="0.25">
      <c r="A905" s="6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x14ac:dyDescent="0.25">
      <c r="A906" s="6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x14ac:dyDescent="0.25">
      <c r="A907" s="6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x14ac:dyDescent="0.25">
      <c r="A908" s="6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x14ac:dyDescent="0.25">
      <c r="A909" s="6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x14ac:dyDescent="0.25">
      <c r="A910" s="6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x14ac:dyDescent="0.25">
      <c r="A911" s="6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x14ac:dyDescent="0.25">
      <c r="A912" s="6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x14ac:dyDescent="0.25">
      <c r="A913" s="6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x14ac:dyDescent="0.25">
      <c r="A914" s="6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x14ac:dyDescent="0.25">
      <c r="A915" s="6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x14ac:dyDescent="0.25">
      <c r="A916" s="6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x14ac:dyDescent="0.25">
      <c r="A917" s="6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x14ac:dyDescent="0.25">
      <c r="A918" s="6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x14ac:dyDescent="0.25">
      <c r="A919" s="6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x14ac:dyDescent="0.25">
      <c r="A920" s="6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x14ac:dyDescent="0.25">
      <c r="A921" s="6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x14ac:dyDescent="0.25">
      <c r="A922" s="6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x14ac:dyDescent="0.25">
      <c r="A923" s="6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x14ac:dyDescent="0.25">
      <c r="A924" s="6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x14ac:dyDescent="0.25">
      <c r="A925" s="6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x14ac:dyDescent="0.25">
      <c r="A926" s="6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x14ac:dyDescent="0.25">
      <c r="A927" s="6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x14ac:dyDescent="0.25">
      <c r="A928" s="6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x14ac:dyDescent="0.25">
      <c r="A929" s="6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x14ac:dyDescent="0.25">
      <c r="A930" s="6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x14ac:dyDescent="0.25">
      <c r="A931" s="6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x14ac:dyDescent="0.25">
      <c r="A932" s="6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x14ac:dyDescent="0.25">
      <c r="A933" s="6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x14ac:dyDescent="0.25">
      <c r="A934" s="6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x14ac:dyDescent="0.25">
      <c r="A935" s="6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x14ac:dyDescent="0.25">
      <c r="A936" s="6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x14ac:dyDescent="0.25">
      <c r="A937" s="6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x14ac:dyDescent="0.25">
      <c r="A938" s="6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x14ac:dyDescent="0.25">
      <c r="A939" s="6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x14ac:dyDescent="0.25">
      <c r="A940" s="6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x14ac:dyDescent="0.25">
      <c r="A941" s="6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x14ac:dyDescent="0.25">
      <c r="A942" s="6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x14ac:dyDescent="0.25">
      <c r="A943" s="6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x14ac:dyDescent="0.25">
      <c r="A944" s="6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x14ac:dyDescent="0.25">
      <c r="A945" s="6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x14ac:dyDescent="0.25">
      <c r="A946" s="6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x14ac:dyDescent="0.25">
      <c r="A947" s="6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x14ac:dyDescent="0.25">
      <c r="A948" s="6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x14ac:dyDescent="0.25">
      <c r="A949" s="6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x14ac:dyDescent="0.25">
      <c r="A950" s="6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x14ac:dyDescent="0.25">
      <c r="A951" s="6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x14ac:dyDescent="0.25">
      <c r="A952" s="6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x14ac:dyDescent="0.25">
      <c r="A953" s="6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x14ac:dyDescent="0.25">
      <c r="A954" s="6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x14ac:dyDescent="0.25">
      <c r="A955" s="6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x14ac:dyDescent="0.25">
      <c r="A956" s="6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x14ac:dyDescent="0.25">
      <c r="A957" s="6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x14ac:dyDescent="0.25">
      <c r="A958" s="6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x14ac:dyDescent="0.25">
      <c r="A959" s="6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x14ac:dyDescent="0.25">
      <c r="A960" s="6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x14ac:dyDescent="0.25">
      <c r="A961" s="6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x14ac:dyDescent="0.25">
      <c r="A962" s="6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x14ac:dyDescent="0.25">
      <c r="A963" s="6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x14ac:dyDescent="0.25">
      <c r="A964" s="6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x14ac:dyDescent="0.25">
      <c r="A965" s="6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x14ac:dyDescent="0.25">
      <c r="A966" s="6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x14ac:dyDescent="0.25">
      <c r="A967" s="6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x14ac:dyDescent="0.25">
      <c r="A968" s="6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x14ac:dyDescent="0.25">
      <c r="A969" s="6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x14ac:dyDescent="0.25">
      <c r="A970" s="6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x14ac:dyDescent="0.25">
      <c r="A971" s="6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x14ac:dyDescent="0.25">
      <c r="A972" s="6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x14ac:dyDescent="0.25">
      <c r="A973" s="6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x14ac:dyDescent="0.25">
      <c r="A974" s="6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x14ac:dyDescent="0.25">
      <c r="A975" s="6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x14ac:dyDescent="0.25">
      <c r="A976" s="6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x14ac:dyDescent="0.25">
      <c r="A977" s="6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x14ac:dyDescent="0.25">
      <c r="A978" s="6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x14ac:dyDescent="0.25">
      <c r="A979" s="6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x14ac:dyDescent="0.25">
      <c r="A980" s="6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x14ac:dyDescent="0.25">
      <c r="A981" s="6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x14ac:dyDescent="0.25">
      <c r="A982" s="6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x14ac:dyDescent="0.25">
      <c r="A983" s="6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x14ac:dyDescent="0.25">
      <c r="A984" s="6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x14ac:dyDescent="0.25">
      <c r="A985" s="6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x14ac:dyDescent="0.25">
      <c r="A986" s="6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x14ac:dyDescent="0.25">
      <c r="A987" s="6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x14ac:dyDescent="0.25">
      <c r="A988" s="6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x14ac:dyDescent="0.25">
      <c r="A989" s="6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x14ac:dyDescent="0.25">
      <c r="A990" s="6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x14ac:dyDescent="0.25">
      <c r="A991" s="6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x14ac:dyDescent="0.25">
      <c r="A992" s="6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x14ac:dyDescent="0.25">
      <c r="A993" s="6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x14ac:dyDescent="0.25">
      <c r="A994" s="6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x14ac:dyDescent="0.25">
      <c r="A995" s="6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1:26" x14ac:dyDescent="0.25">
      <c r="A996" s="6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x14ac:dyDescent="0.25">
      <c r="A997" s="6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1:26" x14ac:dyDescent="0.25">
      <c r="A998" s="6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1:26" x14ac:dyDescent="0.25">
      <c r="A999" s="6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spans="1:26" x14ac:dyDescent="0.25">
      <c r="A1000" s="6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  <row r="1001" spans="1:26" x14ac:dyDescent="0.25">
      <c r="A1001" s="6"/>
      <c r="B1001" s="9"/>
      <c r="C1001" s="9"/>
      <c r="D1001" s="9"/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</row>
    <row r="1002" spans="1:26" x14ac:dyDescent="0.25">
      <c r="A1002" s="6"/>
      <c r="B1002" s="9"/>
      <c r="C1002" s="9"/>
      <c r="D1002" s="9"/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</row>
    <row r="1003" spans="1:26" x14ac:dyDescent="0.25">
      <c r="A1003" s="6"/>
      <c r="B1003" s="9"/>
      <c r="C1003" s="9"/>
      <c r="D1003" s="9"/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</row>
    <row r="1004" spans="1:26" x14ac:dyDescent="0.25">
      <c r="A1004" s="6"/>
      <c r="B1004" s="9"/>
      <c r="C1004" s="9"/>
      <c r="D1004" s="9"/>
      <c r="E1004" s="9"/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</row>
    <row r="1005" spans="1:26" x14ac:dyDescent="0.25">
      <c r="A1005" s="6"/>
      <c r="B1005" s="9"/>
      <c r="C1005" s="9"/>
      <c r="D1005" s="9"/>
      <c r="E1005" s="9"/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</row>
    <row r="1006" spans="1:26" x14ac:dyDescent="0.25">
      <c r="A1006" s="6"/>
      <c r="B1006" s="9"/>
      <c r="C1006" s="9"/>
      <c r="D1006" s="9"/>
      <c r="E1006" s="9"/>
      <c r="F1006" s="9"/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</row>
    <row r="1007" spans="1:26" x14ac:dyDescent="0.25">
      <c r="A1007" s="6"/>
      <c r="B1007" s="9"/>
      <c r="C1007" s="9"/>
      <c r="D1007" s="9"/>
      <c r="E1007" s="9"/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</row>
    <row r="1008" spans="1:26" x14ac:dyDescent="0.25">
      <c r="A1008" s="6"/>
      <c r="B1008" s="9"/>
      <c r="C1008" s="9"/>
      <c r="D1008" s="9"/>
      <c r="E1008" s="9"/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</row>
    <row r="1009" spans="1:26" x14ac:dyDescent="0.25">
      <c r="A1009" s="6"/>
      <c r="B1009" s="9"/>
      <c r="C1009" s="9"/>
      <c r="D1009" s="9"/>
      <c r="E1009" s="9"/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</row>
    <row r="1010" spans="1:26" x14ac:dyDescent="0.25">
      <c r="A1010" s="6"/>
      <c r="B1010" s="9"/>
      <c r="C1010" s="9"/>
      <c r="D1010" s="9"/>
      <c r="E1010" s="9"/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</row>
    <row r="1011" spans="1:26" x14ac:dyDescent="0.25">
      <c r="A1011" s="6"/>
      <c r="B1011" s="9"/>
      <c r="C1011" s="9"/>
      <c r="D1011" s="9"/>
      <c r="E1011" s="9"/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</row>
    <row r="1012" spans="1:26" x14ac:dyDescent="0.25">
      <c r="A1012" s="6"/>
      <c r="B1012" s="9"/>
      <c r="C1012" s="9"/>
      <c r="D1012" s="9"/>
      <c r="E1012" s="9"/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</row>
    <row r="1013" spans="1:26" x14ac:dyDescent="0.25">
      <c r="A1013" s="6"/>
      <c r="B1013" s="9"/>
      <c r="C1013" s="9"/>
      <c r="D1013" s="9"/>
      <c r="E1013" s="9"/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</row>
    <row r="1014" spans="1:26" x14ac:dyDescent="0.25">
      <c r="A1014" s="6"/>
      <c r="B1014" s="9"/>
      <c r="C1014" s="9"/>
      <c r="D1014" s="9"/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</row>
    <row r="1015" spans="1:26" x14ac:dyDescent="0.25">
      <c r="A1015" s="6"/>
      <c r="B1015" s="9"/>
      <c r="C1015" s="9"/>
      <c r="D1015" s="9"/>
      <c r="E1015" s="9"/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</row>
    <row r="1016" spans="1:26" x14ac:dyDescent="0.25">
      <c r="A1016" s="6"/>
      <c r="B1016" s="9"/>
      <c r="C1016" s="9"/>
      <c r="D1016" s="9"/>
      <c r="E1016" s="9"/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</row>
    <row r="1017" spans="1:26" x14ac:dyDescent="0.25">
      <c r="A1017" s="6"/>
      <c r="B1017" s="9"/>
      <c r="C1017" s="9"/>
      <c r="D1017" s="9"/>
      <c r="E1017" s="9"/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</row>
    <row r="1018" spans="1:26" x14ac:dyDescent="0.25">
      <c r="A1018" s="6"/>
      <c r="B1018" s="9"/>
      <c r="C1018" s="9"/>
      <c r="D1018" s="9"/>
      <c r="E1018" s="9"/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</row>
    <row r="1019" spans="1:26" x14ac:dyDescent="0.25">
      <c r="A1019" s="6"/>
      <c r="B1019" s="9"/>
      <c r="C1019" s="9"/>
      <c r="D1019" s="9"/>
      <c r="E1019" s="9"/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</row>
  </sheetData>
  <sheetProtection password="E3A5" sheet="1" objects="1" scenarios="1"/>
  <mergeCells count="2">
    <mergeCell ref="A1:D1"/>
    <mergeCell ref="A3:D3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K1019"/>
  <sheetViews>
    <sheetView showGridLines="0" workbookViewId="0">
      <pane xSplit="4" ySplit="7" topLeftCell="E8" activePane="bottomRight" state="frozen"/>
      <selection activeCell="E35" sqref="E35"/>
      <selection pane="topRight" activeCell="E35" sqref="E35"/>
      <selection pane="bottomLeft" activeCell="E35" sqref="E35"/>
      <selection pane="bottomRight" activeCell="G4" sqref="G4"/>
    </sheetView>
  </sheetViews>
  <sheetFormatPr defaultColWidth="14.42578125" defaultRowHeight="15.75" customHeight="1" x14ac:dyDescent="0.2"/>
  <cols>
    <col min="1" max="1" width="12.85546875" style="3" customWidth="1"/>
    <col min="2" max="2" width="44" style="3" customWidth="1"/>
    <col min="3" max="34" width="14.42578125" style="3"/>
    <col min="36" max="16384" width="14.42578125" style="3"/>
  </cols>
  <sheetData>
    <row r="1" spans="1:37" ht="15.75" customHeight="1" x14ac:dyDescent="0.2">
      <c r="A1" s="109" t="s">
        <v>131</v>
      </c>
      <c r="B1" s="108"/>
      <c r="C1" s="108"/>
      <c r="D1" s="108"/>
      <c r="E1" s="50" t="s">
        <v>94</v>
      </c>
    </row>
    <row r="2" spans="1:37" ht="6" customHeight="1" x14ac:dyDescent="0.2"/>
    <row r="3" spans="1:37" ht="20.25" customHeight="1" x14ac:dyDescent="0.25">
      <c r="A3" s="111" t="s">
        <v>118</v>
      </c>
      <c r="B3" s="108"/>
      <c r="C3" s="108"/>
      <c r="D3" s="108"/>
      <c r="E3" s="35"/>
    </row>
    <row r="4" spans="1:37" ht="12" customHeight="1" x14ac:dyDescent="0.2">
      <c r="D4" s="30" t="s">
        <v>101</v>
      </c>
    </row>
    <row r="5" spans="1:37" x14ac:dyDescent="0.25">
      <c r="A5" s="4" t="s">
        <v>0</v>
      </c>
      <c r="B5" s="5" t="s">
        <v>100</v>
      </c>
      <c r="C5" s="40">
        <v>1</v>
      </c>
      <c r="D5" s="4" t="s">
        <v>99</v>
      </c>
      <c r="E5" s="32" t="s">
        <v>93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37" x14ac:dyDescent="0.25">
      <c r="A6" s="6"/>
      <c r="B6" s="7"/>
      <c r="C6" s="8"/>
      <c r="D6" s="8"/>
      <c r="E6" s="8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37" x14ac:dyDescent="0.25">
      <c r="A7" s="6"/>
      <c r="B7" s="7" t="s">
        <v>98</v>
      </c>
      <c r="C7" s="8" t="s">
        <v>49</v>
      </c>
      <c r="D7" s="8"/>
      <c r="E7" s="33" t="s">
        <v>61</v>
      </c>
      <c r="F7" s="33" t="s">
        <v>62</v>
      </c>
      <c r="G7" s="33" t="s">
        <v>63</v>
      </c>
      <c r="H7" s="33" t="s">
        <v>64</v>
      </c>
      <c r="I7" s="33" t="s">
        <v>65</v>
      </c>
      <c r="J7" s="33" t="s">
        <v>66</v>
      </c>
      <c r="K7" s="33" t="s">
        <v>67</v>
      </c>
      <c r="L7" s="33" t="s">
        <v>68</v>
      </c>
      <c r="M7" s="33" t="s">
        <v>69</v>
      </c>
      <c r="N7" s="33" t="s">
        <v>70</v>
      </c>
      <c r="O7" s="33" t="s">
        <v>71</v>
      </c>
      <c r="P7" s="33" t="s">
        <v>72</v>
      </c>
      <c r="Q7" s="33" t="s">
        <v>73</v>
      </c>
      <c r="R7" s="33" t="s">
        <v>74</v>
      </c>
      <c r="S7" s="33" t="s">
        <v>75</v>
      </c>
      <c r="T7" s="33" t="s">
        <v>76</v>
      </c>
      <c r="U7" s="33" t="s">
        <v>77</v>
      </c>
      <c r="V7" s="33" t="s">
        <v>78</v>
      </c>
      <c r="W7" s="33" t="s">
        <v>79</v>
      </c>
      <c r="X7" s="33" t="s">
        <v>80</v>
      </c>
      <c r="Y7" s="33" t="s">
        <v>81</v>
      </c>
      <c r="Z7" s="33" t="s">
        <v>82</v>
      </c>
      <c r="AA7" s="33" t="s">
        <v>83</v>
      </c>
      <c r="AB7" s="33" t="s">
        <v>84</v>
      </c>
      <c r="AC7" s="33" t="s">
        <v>85</v>
      </c>
      <c r="AD7" s="33" t="s">
        <v>86</v>
      </c>
      <c r="AE7" s="33" t="s">
        <v>87</v>
      </c>
      <c r="AF7" s="33" t="s">
        <v>88</v>
      </c>
      <c r="AG7" s="33" t="s">
        <v>89</v>
      </c>
      <c r="AH7" s="33" t="s">
        <v>90</v>
      </c>
      <c r="AJ7" s="30"/>
      <c r="AK7" s="30"/>
    </row>
    <row r="8" spans="1:37" ht="8.25" customHeight="1" x14ac:dyDescent="0.25">
      <c r="A8" s="6"/>
      <c r="B8" s="7"/>
      <c r="C8" s="8"/>
      <c r="D8" s="8"/>
      <c r="E8" s="8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37" x14ac:dyDescent="0.25">
      <c r="A9" s="6"/>
      <c r="B9" s="10" t="s">
        <v>4</v>
      </c>
      <c r="C9" s="37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37" x14ac:dyDescent="0.25">
      <c r="A10" s="6"/>
      <c r="B10" s="1" t="str">
        <f>'Annual Plan'!B10</f>
        <v>Income source 1 : type here</v>
      </c>
      <c r="C10" s="38">
        <f>+SUM(E10:AH10)</f>
        <v>0</v>
      </c>
      <c r="D10" s="1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J10" s="42"/>
      <c r="AK10" s="42"/>
    </row>
    <row r="11" spans="1:37" x14ac:dyDescent="0.25">
      <c r="A11" s="6"/>
      <c r="B11" s="1" t="str">
        <f>'Annual Plan'!B11</f>
        <v>Income source 2 : type here</v>
      </c>
      <c r="C11" s="38">
        <f t="shared" ref="C11:C13" si="0">+SUM(E11:AH11)</f>
        <v>0</v>
      </c>
      <c r="D11" s="1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J11" s="42"/>
      <c r="AK11" s="42"/>
    </row>
    <row r="12" spans="1:37" x14ac:dyDescent="0.25">
      <c r="A12" s="6"/>
      <c r="B12" s="1" t="str">
        <f>'Annual Plan'!B12</f>
        <v>Income source 3 : type here</v>
      </c>
      <c r="C12" s="38">
        <f t="shared" si="0"/>
        <v>0</v>
      </c>
      <c r="D12" s="1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J12" s="42"/>
      <c r="AK12" s="42"/>
    </row>
    <row r="13" spans="1:37" x14ac:dyDescent="0.25">
      <c r="A13" s="6"/>
      <c r="B13" s="1" t="str">
        <f>'Annual Plan'!B13</f>
        <v>Income source 4 : type here</v>
      </c>
      <c r="C13" s="38">
        <f t="shared" si="0"/>
        <v>0</v>
      </c>
      <c r="D13" s="12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J13" s="42"/>
      <c r="AK13" s="42"/>
    </row>
    <row r="14" spans="1:37" x14ac:dyDescent="0.25">
      <c r="A14" s="4" t="s">
        <v>8</v>
      </c>
      <c r="B14" s="7" t="s">
        <v>9</v>
      </c>
      <c r="C14" s="39">
        <f t="shared" ref="C14" si="1">SUM(C10:C13)</f>
        <v>0</v>
      </c>
      <c r="D14" s="13"/>
      <c r="E14" s="43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2"/>
      <c r="AB14" s="42"/>
      <c r="AC14" s="42"/>
      <c r="AD14" s="42"/>
      <c r="AE14" s="42"/>
      <c r="AF14" s="42"/>
      <c r="AG14" s="42"/>
      <c r="AH14" s="42"/>
      <c r="AJ14" s="42"/>
      <c r="AK14" s="42"/>
    </row>
    <row r="15" spans="1:37" x14ac:dyDescent="0.25">
      <c r="A15" s="6"/>
      <c r="B15" s="14"/>
      <c r="C15" s="15"/>
      <c r="D15" s="11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2"/>
      <c r="AB15" s="42"/>
      <c r="AC15" s="42"/>
      <c r="AD15" s="42"/>
      <c r="AE15" s="42"/>
      <c r="AF15" s="42"/>
      <c r="AG15" s="42"/>
      <c r="AH15" s="42"/>
      <c r="AJ15" s="42"/>
      <c r="AK15" s="42"/>
    </row>
    <row r="16" spans="1:37" x14ac:dyDescent="0.25">
      <c r="A16" s="16"/>
      <c r="B16" s="17" t="s">
        <v>10</v>
      </c>
      <c r="C16" s="11"/>
      <c r="D16" s="11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2"/>
      <c r="AB16" s="42"/>
      <c r="AC16" s="42"/>
      <c r="AD16" s="42"/>
      <c r="AE16" s="42"/>
      <c r="AF16" s="42"/>
      <c r="AG16" s="42"/>
      <c r="AH16" s="42"/>
      <c r="AJ16" s="42"/>
      <c r="AK16" s="42"/>
    </row>
    <row r="17" spans="1:37" x14ac:dyDescent="0.25">
      <c r="A17" s="4"/>
      <c r="B17" s="14" t="s">
        <v>11</v>
      </c>
      <c r="C17" s="38">
        <f t="shared" ref="C17:C31" si="2">+SUM(E17:AH17)</f>
        <v>0</v>
      </c>
      <c r="D17" s="1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J17" s="42"/>
      <c r="AK17" s="42"/>
    </row>
    <row r="18" spans="1:37" x14ac:dyDescent="0.25">
      <c r="A18" s="4"/>
      <c r="B18" s="14" t="s">
        <v>12</v>
      </c>
      <c r="C18" s="38">
        <f t="shared" si="2"/>
        <v>0</v>
      </c>
      <c r="D18" s="1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J18" s="42"/>
      <c r="AK18" s="42"/>
    </row>
    <row r="19" spans="1:37" x14ac:dyDescent="0.25">
      <c r="A19" s="4"/>
      <c r="B19" s="14" t="s">
        <v>13</v>
      </c>
      <c r="C19" s="38">
        <f t="shared" si="2"/>
        <v>0</v>
      </c>
      <c r="D19" s="1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J19" s="42"/>
      <c r="AK19" s="42"/>
    </row>
    <row r="20" spans="1:37" x14ac:dyDescent="0.25">
      <c r="A20" s="4"/>
      <c r="B20" s="14" t="s">
        <v>14</v>
      </c>
      <c r="C20" s="38">
        <f t="shared" si="2"/>
        <v>0</v>
      </c>
      <c r="D20" s="1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J20" s="42"/>
      <c r="AK20" s="42"/>
    </row>
    <row r="21" spans="1:37" x14ac:dyDescent="0.25">
      <c r="A21" s="4"/>
      <c r="B21" s="14" t="s">
        <v>15</v>
      </c>
      <c r="C21" s="38">
        <f t="shared" si="2"/>
        <v>0</v>
      </c>
      <c r="D21" s="1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J21" s="42"/>
      <c r="AK21" s="42"/>
    </row>
    <row r="22" spans="1:37" x14ac:dyDescent="0.25">
      <c r="A22" s="4"/>
      <c r="B22" s="18" t="s">
        <v>16</v>
      </c>
      <c r="C22" s="38">
        <f t="shared" si="2"/>
        <v>0</v>
      </c>
      <c r="D22" s="1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  <c r="AJ22" s="42"/>
      <c r="AK22" s="42"/>
    </row>
    <row r="23" spans="1:37" x14ac:dyDescent="0.25">
      <c r="A23" s="4"/>
      <c r="B23" s="18" t="s">
        <v>17</v>
      </c>
      <c r="C23" s="38">
        <f t="shared" si="2"/>
        <v>0</v>
      </c>
      <c r="D23" s="1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J23" s="42"/>
      <c r="AK23" s="42"/>
    </row>
    <row r="24" spans="1:37" x14ac:dyDescent="0.25">
      <c r="A24" s="4"/>
      <c r="B24" s="14" t="s">
        <v>31</v>
      </c>
      <c r="C24" s="38">
        <f t="shared" si="2"/>
        <v>0</v>
      </c>
      <c r="D24" s="1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J24" s="42"/>
      <c r="AK24" s="42"/>
    </row>
    <row r="25" spans="1:37" x14ac:dyDescent="0.25">
      <c r="A25" s="4"/>
      <c r="B25" s="14" t="s">
        <v>18</v>
      </c>
      <c r="C25" s="38">
        <f t="shared" si="2"/>
        <v>0</v>
      </c>
      <c r="D25" s="1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J25" s="42"/>
      <c r="AK25" s="42"/>
    </row>
    <row r="26" spans="1:37" x14ac:dyDescent="0.25">
      <c r="A26" s="4"/>
      <c r="B26" s="1" t="str">
        <f>'Annual Plan'!B26</f>
        <v xml:space="preserve">       Other item : type here</v>
      </c>
      <c r="C26" s="38">
        <f t="shared" si="2"/>
        <v>0</v>
      </c>
      <c r="D26" s="1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J26" s="42"/>
      <c r="AK26" s="42"/>
    </row>
    <row r="27" spans="1:37" x14ac:dyDescent="0.25">
      <c r="A27" s="4"/>
      <c r="B27" s="1" t="str">
        <f>'Annual Plan'!B27</f>
        <v xml:space="preserve">       Other item : type here</v>
      </c>
      <c r="C27" s="38">
        <f t="shared" ref="C27" si="3">+SUM(E27:AH27)</f>
        <v>0</v>
      </c>
      <c r="D27" s="1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J27" s="42"/>
      <c r="AK27" s="42"/>
    </row>
    <row r="28" spans="1:37" x14ac:dyDescent="0.25">
      <c r="A28" s="4"/>
      <c r="B28" s="1" t="str">
        <f>'Annual Plan'!B28</f>
        <v xml:space="preserve">       Other item : type here</v>
      </c>
      <c r="C28" s="38">
        <f t="shared" si="2"/>
        <v>0</v>
      </c>
      <c r="D28" s="1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J28" s="42"/>
      <c r="AK28" s="42"/>
    </row>
    <row r="29" spans="1:37" x14ac:dyDescent="0.25">
      <c r="A29" s="4"/>
      <c r="B29" s="1" t="str">
        <f>'Annual Plan'!B29</f>
        <v xml:space="preserve">       Other item : type here</v>
      </c>
      <c r="C29" s="38">
        <f t="shared" si="2"/>
        <v>0</v>
      </c>
      <c r="D29" s="1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J29" s="42"/>
      <c r="AK29" s="42"/>
    </row>
    <row r="30" spans="1:37" x14ac:dyDescent="0.25">
      <c r="A30" s="6"/>
      <c r="B30" s="1" t="str">
        <f>'Annual Plan'!B30</f>
        <v xml:space="preserve">       Other item : type here</v>
      </c>
      <c r="C30" s="38">
        <f t="shared" si="2"/>
        <v>0</v>
      </c>
      <c r="D30" s="1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J30" s="42"/>
      <c r="AK30" s="42"/>
    </row>
    <row r="31" spans="1:37" x14ac:dyDescent="0.25">
      <c r="A31" s="6"/>
      <c r="B31" s="14" t="s">
        <v>20</v>
      </c>
      <c r="C31" s="38">
        <f t="shared" si="2"/>
        <v>0</v>
      </c>
      <c r="D31" s="12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J31" s="42"/>
      <c r="AK31" s="42"/>
    </row>
    <row r="32" spans="1:37" x14ac:dyDescent="0.25">
      <c r="A32" s="4" t="s">
        <v>21</v>
      </c>
      <c r="B32" s="7" t="s">
        <v>22</v>
      </c>
      <c r="C32" s="28">
        <f>SUM(C17:C31)</f>
        <v>0</v>
      </c>
      <c r="D32" s="19"/>
      <c r="E32" s="45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2"/>
      <c r="AB32" s="42"/>
      <c r="AC32" s="42"/>
      <c r="AD32" s="42"/>
      <c r="AE32" s="42"/>
      <c r="AF32" s="42"/>
      <c r="AG32" s="42"/>
      <c r="AH32" s="42"/>
      <c r="AJ32" s="42"/>
      <c r="AK32" s="42"/>
    </row>
    <row r="33" spans="1:37" x14ac:dyDescent="0.25">
      <c r="A33" s="4"/>
      <c r="B33" s="7"/>
      <c r="C33" s="19"/>
      <c r="D33" s="19"/>
      <c r="E33" s="45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2"/>
      <c r="AB33" s="42"/>
      <c r="AC33" s="42"/>
      <c r="AD33" s="42"/>
      <c r="AE33" s="42"/>
      <c r="AF33" s="42"/>
      <c r="AG33" s="42"/>
      <c r="AH33" s="42"/>
      <c r="AJ33" s="42"/>
      <c r="AK33" s="42"/>
    </row>
    <row r="34" spans="1:37" x14ac:dyDescent="0.25">
      <c r="A34" s="4"/>
      <c r="B34" s="17" t="s">
        <v>26</v>
      </c>
      <c r="C34" s="20"/>
      <c r="D34" s="20"/>
      <c r="E34" s="46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2"/>
      <c r="AB34" s="42"/>
      <c r="AC34" s="42"/>
      <c r="AD34" s="42"/>
      <c r="AE34" s="42"/>
      <c r="AF34" s="42"/>
      <c r="AG34" s="42"/>
      <c r="AH34" s="42"/>
      <c r="AJ34" s="42"/>
      <c r="AK34" s="42"/>
    </row>
    <row r="35" spans="1:37" x14ac:dyDescent="0.25">
      <c r="A35" s="4"/>
      <c r="B35" s="14" t="s">
        <v>27</v>
      </c>
      <c r="C35" s="38">
        <f t="shared" ref="C35:C38" si="4">+SUM(E35:AH35)</f>
        <v>0</v>
      </c>
      <c r="D35" s="1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J35" s="42"/>
      <c r="AK35" s="42"/>
    </row>
    <row r="36" spans="1:37" x14ac:dyDescent="0.25">
      <c r="A36" s="4"/>
      <c r="B36" s="21" t="s">
        <v>28</v>
      </c>
      <c r="C36" s="38">
        <f t="shared" si="4"/>
        <v>0</v>
      </c>
      <c r="D36" s="1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J36" s="42"/>
      <c r="AK36" s="42"/>
    </row>
    <row r="37" spans="1:37" x14ac:dyDescent="0.25">
      <c r="A37" s="6"/>
      <c r="B37" s="1" t="str">
        <f>'Annual Plan'!B37</f>
        <v xml:space="preserve">       Other item : type here</v>
      </c>
      <c r="C37" s="38">
        <f t="shared" si="4"/>
        <v>0</v>
      </c>
      <c r="D37" s="1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J37" s="42"/>
      <c r="AK37" s="42"/>
    </row>
    <row r="38" spans="1:37" x14ac:dyDescent="0.25">
      <c r="A38" s="6"/>
      <c r="B38" s="1" t="str">
        <f>'Annual Plan'!B38</f>
        <v xml:space="preserve">       Other item : type here</v>
      </c>
      <c r="C38" s="38">
        <f t="shared" si="4"/>
        <v>0</v>
      </c>
      <c r="D38" s="12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J38" s="42"/>
      <c r="AK38" s="42"/>
    </row>
    <row r="39" spans="1:37" x14ac:dyDescent="0.25">
      <c r="A39" s="4" t="s">
        <v>23</v>
      </c>
      <c r="B39" s="7" t="s">
        <v>29</v>
      </c>
      <c r="C39" s="28">
        <f>SUM(C35:C38)</f>
        <v>0</v>
      </c>
      <c r="D39" s="19"/>
      <c r="E39" s="45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2"/>
      <c r="AB39" s="42"/>
      <c r="AC39" s="42"/>
      <c r="AD39" s="42"/>
      <c r="AE39" s="42"/>
      <c r="AF39" s="42"/>
      <c r="AG39" s="42"/>
      <c r="AH39" s="42"/>
      <c r="AJ39" s="42"/>
      <c r="AK39" s="42"/>
    </row>
    <row r="40" spans="1:37" x14ac:dyDescent="0.25">
      <c r="A40" s="4"/>
      <c r="B40" s="7"/>
      <c r="C40" s="28"/>
      <c r="D40" s="19"/>
      <c r="E40" s="45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2"/>
      <c r="AB40" s="42"/>
      <c r="AC40" s="42"/>
      <c r="AD40" s="42"/>
      <c r="AE40" s="42"/>
      <c r="AF40" s="42"/>
      <c r="AG40" s="42"/>
      <c r="AH40" s="42"/>
      <c r="AJ40" s="42"/>
      <c r="AK40" s="42"/>
    </row>
    <row r="41" spans="1:37" x14ac:dyDescent="0.25">
      <c r="A41" s="30" t="s">
        <v>24</v>
      </c>
      <c r="B41" s="23" t="s">
        <v>32</v>
      </c>
      <c r="C41" s="28">
        <f>+C14-C32-C39</f>
        <v>0</v>
      </c>
      <c r="D41" s="26"/>
      <c r="E41" s="45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2"/>
      <c r="AB41" s="42"/>
      <c r="AC41" s="42"/>
      <c r="AD41" s="42"/>
      <c r="AE41" s="42"/>
      <c r="AF41" s="42"/>
      <c r="AG41" s="42"/>
      <c r="AH41" s="42"/>
      <c r="AJ41" s="42"/>
      <c r="AK41" s="42"/>
    </row>
    <row r="42" spans="1:37" x14ac:dyDescent="0.25">
      <c r="A42" s="6"/>
      <c r="B42" s="9"/>
      <c r="C42" s="29"/>
      <c r="D42" s="9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2"/>
      <c r="AB42" s="42"/>
      <c r="AC42" s="42"/>
      <c r="AD42" s="42"/>
      <c r="AE42" s="42"/>
      <c r="AF42" s="42"/>
      <c r="AG42" s="42"/>
      <c r="AH42" s="42"/>
      <c r="AJ42" s="42"/>
      <c r="AK42" s="42"/>
    </row>
    <row r="43" spans="1:37" x14ac:dyDescent="0.25">
      <c r="A43" s="4" t="s">
        <v>25</v>
      </c>
      <c r="B43" s="27" t="s">
        <v>160</v>
      </c>
      <c r="C43" s="28">
        <f>C41/$C$5</f>
        <v>0</v>
      </c>
      <c r="D43" s="28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2"/>
      <c r="AB43" s="42"/>
      <c r="AC43" s="42"/>
      <c r="AD43" s="42"/>
      <c r="AE43" s="42"/>
      <c r="AF43" s="42"/>
      <c r="AG43" s="42"/>
      <c r="AH43" s="42"/>
      <c r="AJ43" s="42"/>
      <c r="AK43" s="42"/>
    </row>
    <row r="44" spans="1:37" ht="10.5" customHeight="1" x14ac:dyDescent="0.25">
      <c r="A44" s="6"/>
      <c r="B44" s="25"/>
      <c r="C44" s="9"/>
      <c r="D44" s="9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2"/>
      <c r="AB44" s="42"/>
      <c r="AC44" s="42"/>
      <c r="AD44" s="42"/>
      <c r="AE44" s="42"/>
      <c r="AF44" s="42"/>
      <c r="AG44" s="42"/>
      <c r="AH44" s="42"/>
      <c r="AJ44" s="42"/>
      <c r="AK44" s="42"/>
    </row>
    <row r="45" spans="1:37" x14ac:dyDescent="0.25">
      <c r="A45" s="34" t="s">
        <v>97</v>
      </c>
      <c r="B45" s="9"/>
      <c r="C45" s="9"/>
      <c r="D45" s="9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2"/>
      <c r="AB45" s="42"/>
      <c r="AC45" s="42"/>
      <c r="AD45" s="42"/>
      <c r="AE45" s="42"/>
      <c r="AF45" s="42"/>
      <c r="AG45" s="42"/>
      <c r="AH45" s="42"/>
      <c r="AJ45" s="42"/>
      <c r="AK45" s="42"/>
    </row>
    <row r="46" spans="1:37" x14ac:dyDescent="0.25">
      <c r="A46" s="34" t="s">
        <v>92</v>
      </c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37" x14ac:dyDescent="0.25"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37" s="20" customFormat="1" x14ac:dyDescent="0.25">
      <c r="A48" s="31" t="s">
        <v>119</v>
      </c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I48"/>
    </row>
    <row r="49" spans="1:35" s="20" customFormat="1" x14ac:dyDescent="0.25">
      <c r="A49" s="2"/>
      <c r="B49" s="2"/>
      <c r="C49" s="2"/>
      <c r="D49" s="2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I49"/>
    </row>
    <row r="50" spans="1:35" s="20" customFormat="1" x14ac:dyDescent="0.25">
      <c r="A50" s="2"/>
      <c r="B50" s="2"/>
      <c r="C50" s="2"/>
      <c r="D50" s="2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I50"/>
    </row>
    <row r="51" spans="1:35" s="20" customFormat="1" x14ac:dyDescent="0.25">
      <c r="A51" s="2"/>
      <c r="B51" s="2"/>
      <c r="C51" s="2"/>
      <c r="D51" s="2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I51"/>
    </row>
    <row r="52" spans="1:35" s="20" customFormat="1" x14ac:dyDescent="0.25">
      <c r="A52" s="2"/>
      <c r="B52" s="2"/>
      <c r="C52" s="2"/>
      <c r="D52" s="2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I52"/>
    </row>
    <row r="53" spans="1:35" s="20" customFormat="1" x14ac:dyDescent="0.25">
      <c r="A53" s="2"/>
      <c r="B53" s="2"/>
      <c r="C53" s="2"/>
      <c r="D53" s="2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I53"/>
    </row>
    <row r="54" spans="1:35" s="20" customFormat="1" x14ac:dyDescent="0.25">
      <c r="A54" s="2"/>
      <c r="B54" s="2"/>
      <c r="C54" s="2"/>
      <c r="D54" s="2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I54"/>
    </row>
    <row r="55" spans="1:35" s="20" customFormat="1" x14ac:dyDescent="0.25">
      <c r="A55" s="2"/>
      <c r="B55" s="2"/>
      <c r="C55" s="2"/>
      <c r="D55" s="2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I55"/>
    </row>
    <row r="56" spans="1:35" s="20" customFormat="1" x14ac:dyDescent="0.25">
      <c r="A56" s="2"/>
      <c r="B56" s="2"/>
      <c r="C56" s="2"/>
      <c r="D56" s="2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I56"/>
    </row>
    <row r="57" spans="1:35" s="20" customFormat="1" x14ac:dyDescent="0.25">
      <c r="A57" s="2"/>
      <c r="B57" s="2"/>
      <c r="C57" s="2"/>
      <c r="D57" s="2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I57"/>
    </row>
    <row r="58" spans="1:35" s="20" customFormat="1" x14ac:dyDescent="0.25">
      <c r="A58" s="2"/>
      <c r="B58" s="2"/>
      <c r="C58" s="2"/>
      <c r="D58" s="2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I58"/>
    </row>
    <row r="59" spans="1:35" s="20" customFormat="1" x14ac:dyDescent="0.25">
      <c r="A59" s="2"/>
      <c r="B59" s="2"/>
      <c r="C59" s="2"/>
      <c r="D59" s="2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I59"/>
    </row>
    <row r="60" spans="1:35" s="20" customFormat="1" x14ac:dyDescent="0.25">
      <c r="A60" s="2"/>
      <c r="B60" s="2"/>
      <c r="C60" s="2"/>
      <c r="D60" s="2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I60"/>
    </row>
    <row r="61" spans="1:35" s="20" customFormat="1" x14ac:dyDescent="0.25">
      <c r="A61" s="2"/>
      <c r="B61" s="2"/>
      <c r="C61" s="2"/>
      <c r="D61" s="2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I61"/>
    </row>
    <row r="62" spans="1:35" s="20" customFormat="1" x14ac:dyDescent="0.25">
      <c r="A62" s="2"/>
      <c r="B62" s="2"/>
      <c r="C62" s="2"/>
      <c r="D62" s="2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I62"/>
    </row>
    <row r="63" spans="1:35" s="20" customFormat="1" x14ac:dyDescent="0.25">
      <c r="A63" s="2"/>
      <c r="B63" s="2"/>
      <c r="C63" s="2"/>
      <c r="D63" s="2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I63"/>
    </row>
    <row r="64" spans="1:35" s="20" customFormat="1" x14ac:dyDescent="0.25">
      <c r="A64" s="2"/>
      <c r="B64" s="2"/>
      <c r="C64" s="2"/>
      <c r="D64" s="2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I64"/>
    </row>
    <row r="65" spans="1:35" s="20" customFormat="1" x14ac:dyDescent="0.25">
      <c r="A65" s="2"/>
      <c r="B65" s="2"/>
      <c r="C65" s="2"/>
      <c r="D65" s="2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I65"/>
    </row>
    <row r="66" spans="1:35" s="20" customFormat="1" x14ac:dyDescent="0.25">
      <c r="A66" s="2"/>
      <c r="B66" s="2"/>
      <c r="C66" s="2"/>
      <c r="D66" s="2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I66"/>
    </row>
    <row r="67" spans="1:35" s="20" customFormat="1" x14ac:dyDescent="0.25">
      <c r="A67" s="2"/>
      <c r="B67" s="2"/>
      <c r="C67" s="2"/>
      <c r="D67" s="2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I67"/>
    </row>
    <row r="68" spans="1:35" s="20" customFormat="1" x14ac:dyDescent="0.25">
      <c r="A68" s="2"/>
      <c r="B68" s="2"/>
      <c r="C68" s="2"/>
      <c r="D68" s="2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I68"/>
    </row>
    <row r="69" spans="1:35" s="20" customFormat="1" x14ac:dyDescent="0.25">
      <c r="A69" s="2"/>
      <c r="B69" s="2"/>
      <c r="C69" s="2"/>
      <c r="D69" s="2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I69"/>
    </row>
    <row r="70" spans="1:35" s="20" customFormat="1" x14ac:dyDescent="0.25">
      <c r="A70" s="2"/>
      <c r="B70" s="2"/>
      <c r="C70" s="2"/>
      <c r="D70" s="2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I70"/>
    </row>
    <row r="71" spans="1:35" s="20" customFormat="1" x14ac:dyDescent="0.25">
      <c r="A71" s="2"/>
      <c r="B71" s="2"/>
      <c r="C71" s="2"/>
      <c r="D71" s="2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I71"/>
    </row>
    <row r="72" spans="1:35" s="20" customFormat="1" x14ac:dyDescent="0.25">
      <c r="A72" s="2"/>
      <c r="B72" s="2"/>
      <c r="C72" s="2"/>
      <c r="D72" s="2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I72"/>
    </row>
    <row r="73" spans="1:35" s="20" customFormat="1" x14ac:dyDescent="0.25">
      <c r="A73" s="2"/>
      <c r="B73" s="2"/>
      <c r="C73" s="2"/>
      <c r="D73" s="2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I73"/>
    </row>
    <row r="74" spans="1:35" s="20" customFormat="1" x14ac:dyDescent="0.25">
      <c r="A74" s="2"/>
      <c r="B74" s="2"/>
      <c r="C74" s="2"/>
      <c r="D74" s="2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I74"/>
    </row>
    <row r="75" spans="1:35" s="20" customFormat="1" x14ac:dyDescent="0.25">
      <c r="A75" s="2"/>
      <c r="B75" s="2"/>
      <c r="C75" s="2"/>
      <c r="D75" s="2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I75"/>
    </row>
    <row r="76" spans="1:35" s="20" customFormat="1" x14ac:dyDescent="0.25">
      <c r="A76" s="2"/>
      <c r="B76" s="2"/>
      <c r="C76" s="2"/>
      <c r="D76" s="2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I76"/>
    </row>
    <row r="77" spans="1:35" s="20" customFormat="1" x14ac:dyDescent="0.25">
      <c r="A77" s="2"/>
      <c r="B77" s="2"/>
      <c r="C77" s="2"/>
      <c r="D77" s="2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I77"/>
    </row>
    <row r="78" spans="1:35" s="20" customFormat="1" x14ac:dyDescent="0.25">
      <c r="A78" s="2"/>
      <c r="B78" s="2"/>
      <c r="C78" s="2"/>
      <c r="D78" s="2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I78"/>
    </row>
    <row r="79" spans="1:35" s="20" customFormat="1" x14ac:dyDescent="0.25">
      <c r="A79" s="2"/>
      <c r="B79" s="2"/>
      <c r="C79" s="2"/>
      <c r="D79" s="2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I79"/>
    </row>
    <row r="80" spans="1:35" s="20" customFormat="1" x14ac:dyDescent="0.25">
      <c r="A80" s="2"/>
      <c r="B80" s="2"/>
      <c r="C80" s="2"/>
      <c r="D80" s="2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I80"/>
    </row>
    <row r="81" spans="1:35" s="20" customFormat="1" x14ac:dyDescent="0.25">
      <c r="A81" s="2"/>
      <c r="B81" s="2"/>
      <c r="C81" s="2"/>
      <c r="D81" s="2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I81"/>
    </row>
    <row r="82" spans="1:35" s="20" customFormat="1" x14ac:dyDescent="0.25">
      <c r="A82" s="2"/>
      <c r="B82" s="2"/>
      <c r="C82" s="2"/>
      <c r="D82" s="2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I82"/>
    </row>
    <row r="83" spans="1:35" s="20" customFormat="1" x14ac:dyDescent="0.25">
      <c r="A83" s="2"/>
      <c r="B83" s="2"/>
      <c r="C83" s="2"/>
      <c r="D83" s="2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I83"/>
    </row>
    <row r="84" spans="1:35" s="20" customFormat="1" x14ac:dyDescent="0.25">
      <c r="A84" s="2"/>
      <c r="B84" s="2"/>
      <c r="C84" s="2"/>
      <c r="D84" s="2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I84"/>
    </row>
    <row r="85" spans="1:35" s="20" customFormat="1" x14ac:dyDescent="0.25">
      <c r="A85" s="2"/>
      <c r="B85" s="2"/>
      <c r="C85" s="2"/>
      <c r="D85" s="2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I85"/>
    </row>
    <row r="86" spans="1:35" s="20" customFormat="1" x14ac:dyDescent="0.25">
      <c r="A86" s="2"/>
      <c r="B86" s="2"/>
      <c r="C86" s="2"/>
      <c r="D86" s="2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I86"/>
    </row>
    <row r="87" spans="1:35" s="20" customFormat="1" x14ac:dyDescent="0.25">
      <c r="A87" s="2"/>
      <c r="B87" s="2"/>
      <c r="C87" s="2"/>
      <c r="D87" s="2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I87"/>
    </row>
    <row r="88" spans="1:35" s="20" customFormat="1" x14ac:dyDescent="0.25">
      <c r="A88" s="2"/>
      <c r="B88" s="2"/>
      <c r="C88" s="2"/>
      <c r="D88" s="2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I88"/>
    </row>
    <row r="89" spans="1:35" s="20" customFormat="1" x14ac:dyDescent="0.25">
      <c r="A89" s="2"/>
      <c r="B89" s="2"/>
      <c r="C89" s="2"/>
      <c r="D89" s="2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I89"/>
    </row>
    <row r="90" spans="1:35" s="20" customFormat="1" x14ac:dyDescent="0.25">
      <c r="A90" s="2"/>
      <c r="B90" s="2"/>
      <c r="C90" s="2"/>
      <c r="D90" s="2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I90"/>
    </row>
    <row r="91" spans="1:35" s="20" customFormat="1" x14ac:dyDescent="0.25">
      <c r="A91" s="2"/>
      <c r="B91" s="2"/>
      <c r="C91" s="2"/>
      <c r="D91" s="2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I91"/>
    </row>
    <row r="92" spans="1:35" s="20" customFormat="1" x14ac:dyDescent="0.25">
      <c r="A92" s="2"/>
      <c r="B92" s="2"/>
      <c r="C92" s="2"/>
      <c r="D92" s="2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I92"/>
    </row>
    <row r="93" spans="1:35" s="20" customFormat="1" x14ac:dyDescent="0.25">
      <c r="A93" s="2"/>
      <c r="B93" s="2"/>
      <c r="C93" s="2"/>
      <c r="D93" s="2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I93"/>
    </row>
    <row r="94" spans="1:35" s="20" customFormat="1" x14ac:dyDescent="0.25">
      <c r="A94" s="2"/>
      <c r="B94" s="2"/>
      <c r="C94" s="2"/>
      <c r="D94" s="2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I94"/>
    </row>
    <row r="95" spans="1:35" s="20" customFormat="1" x14ac:dyDescent="0.25">
      <c r="A95" s="2"/>
      <c r="B95" s="2"/>
      <c r="C95" s="2"/>
      <c r="D95" s="2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I95"/>
    </row>
    <row r="96" spans="1:35" s="20" customFormat="1" x14ac:dyDescent="0.25">
      <c r="A96" s="2"/>
      <c r="B96" s="2"/>
      <c r="C96" s="2"/>
      <c r="D96" s="2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I96"/>
    </row>
    <row r="97" spans="1:35" s="20" customFormat="1" x14ac:dyDescent="0.25">
      <c r="A97" s="2"/>
      <c r="B97" s="2"/>
      <c r="C97" s="2"/>
      <c r="D97" s="2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I97"/>
    </row>
    <row r="98" spans="1:35" s="20" customFormat="1" x14ac:dyDescent="0.25">
      <c r="A98" s="2"/>
      <c r="B98" s="2"/>
      <c r="C98" s="2"/>
      <c r="D98" s="2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I98"/>
    </row>
    <row r="99" spans="1:35" s="20" customFormat="1" x14ac:dyDescent="0.25">
      <c r="A99" s="2"/>
      <c r="B99" s="2"/>
      <c r="C99" s="2"/>
      <c r="D99" s="2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I99"/>
    </row>
    <row r="100" spans="1:35" s="20" customFormat="1" x14ac:dyDescent="0.25">
      <c r="A100" s="2"/>
      <c r="B100" s="2"/>
      <c r="C100" s="2"/>
      <c r="D100" s="2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I100"/>
    </row>
    <row r="101" spans="1:35" s="20" customFormat="1" x14ac:dyDescent="0.25">
      <c r="A101" s="2"/>
      <c r="B101" s="2"/>
      <c r="C101" s="2"/>
      <c r="D101" s="2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I101"/>
    </row>
    <row r="102" spans="1:35" s="20" customFormat="1" x14ac:dyDescent="0.25">
      <c r="A102" s="2"/>
      <c r="B102" s="2"/>
      <c r="C102" s="2"/>
      <c r="D102" s="2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I102"/>
    </row>
    <row r="103" spans="1:35" s="20" customFormat="1" x14ac:dyDescent="0.25">
      <c r="A103" s="2"/>
      <c r="B103" s="2"/>
      <c r="C103" s="2"/>
      <c r="D103" s="2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I103"/>
    </row>
    <row r="104" spans="1:35" s="20" customFormat="1" x14ac:dyDescent="0.25">
      <c r="A104" s="2"/>
      <c r="B104" s="2"/>
      <c r="C104" s="2"/>
      <c r="D104" s="2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I104"/>
    </row>
    <row r="105" spans="1:35" s="20" customFormat="1" x14ac:dyDescent="0.25">
      <c r="A105" s="2"/>
      <c r="B105" s="2"/>
      <c r="C105" s="2"/>
      <c r="D105" s="2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I105"/>
    </row>
    <row r="106" spans="1:35" s="20" customFormat="1" x14ac:dyDescent="0.25">
      <c r="A106" s="2"/>
      <c r="B106" s="2"/>
      <c r="C106" s="2"/>
      <c r="D106" s="2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I106"/>
    </row>
    <row r="107" spans="1:35" s="20" customFormat="1" x14ac:dyDescent="0.25">
      <c r="A107" s="2"/>
      <c r="B107" s="2"/>
      <c r="C107" s="2"/>
      <c r="D107" s="2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I107"/>
    </row>
    <row r="108" spans="1:35" s="20" customFormat="1" x14ac:dyDescent="0.25">
      <c r="A108" s="2"/>
      <c r="B108" s="2"/>
      <c r="C108" s="2"/>
      <c r="D108" s="2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I108"/>
    </row>
    <row r="109" spans="1:35" s="20" customFormat="1" x14ac:dyDescent="0.25">
      <c r="A109" s="2"/>
      <c r="B109" s="2"/>
      <c r="C109" s="2"/>
      <c r="D109" s="2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I109"/>
    </row>
    <row r="110" spans="1:35" s="20" customFormat="1" x14ac:dyDescent="0.25">
      <c r="A110" s="2"/>
      <c r="B110" s="2"/>
      <c r="C110" s="2"/>
      <c r="D110" s="2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I110"/>
    </row>
    <row r="111" spans="1:35" s="20" customFormat="1" x14ac:dyDescent="0.25">
      <c r="A111" s="2"/>
      <c r="B111" s="2"/>
      <c r="C111" s="2"/>
      <c r="D111" s="2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I111"/>
    </row>
    <row r="112" spans="1:35" s="20" customFormat="1" x14ac:dyDescent="0.25">
      <c r="A112" s="2"/>
      <c r="B112" s="2"/>
      <c r="C112" s="2"/>
      <c r="D112" s="2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I112"/>
    </row>
    <row r="113" spans="1:35" s="20" customFormat="1" x14ac:dyDescent="0.25">
      <c r="A113" s="2"/>
      <c r="B113" s="2"/>
      <c r="C113" s="2"/>
      <c r="D113" s="2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I113"/>
    </row>
    <row r="114" spans="1:35" s="20" customFormat="1" x14ac:dyDescent="0.25">
      <c r="A114" s="2"/>
      <c r="B114" s="2"/>
      <c r="C114" s="2"/>
      <c r="D114" s="2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I114"/>
    </row>
    <row r="115" spans="1:35" s="20" customFormat="1" x14ac:dyDescent="0.25">
      <c r="A115" s="2"/>
      <c r="B115" s="2"/>
      <c r="C115" s="2"/>
      <c r="D115" s="2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I115"/>
    </row>
    <row r="116" spans="1:35" s="20" customFormat="1" x14ac:dyDescent="0.25">
      <c r="A116" s="2"/>
      <c r="B116" s="2"/>
      <c r="C116" s="2"/>
      <c r="D116" s="2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I116"/>
    </row>
    <row r="117" spans="1:35" s="20" customFormat="1" x14ac:dyDescent="0.25">
      <c r="A117" s="2"/>
      <c r="B117" s="2"/>
      <c r="C117" s="2"/>
      <c r="D117" s="2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I117"/>
    </row>
    <row r="118" spans="1:35" s="20" customFormat="1" x14ac:dyDescent="0.25">
      <c r="A118" s="2"/>
      <c r="B118" s="2"/>
      <c r="C118" s="2"/>
      <c r="D118" s="2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I118"/>
    </row>
    <row r="119" spans="1:35" s="20" customFormat="1" x14ac:dyDescent="0.25">
      <c r="A119" s="2"/>
      <c r="B119" s="2"/>
      <c r="C119" s="2"/>
      <c r="D119" s="2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I119"/>
    </row>
    <row r="120" spans="1:35" s="20" customFormat="1" x14ac:dyDescent="0.25">
      <c r="A120" s="2"/>
      <c r="B120" s="2"/>
      <c r="C120" s="2"/>
      <c r="D120" s="2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I120"/>
    </row>
    <row r="121" spans="1:35" s="20" customFormat="1" x14ac:dyDescent="0.25">
      <c r="A121" s="2"/>
      <c r="B121" s="2"/>
      <c r="C121" s="2"/>
      <c r="D121" s="2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I121"/>
    </row>
    <row r="122" spans="1:35" s="20" customFormat="1" x14ac:dyDescent="0.25">
      <c r="A122" s="2"/>
      <c r="B122" s="2"/>
      <c r="C122" s="2"/>
      <c r="D122" s="2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I122"/>
    </row>
    <row r="123" spans="1:35" s="20" customFormat="1" x14ac:dyDescent="0.25">
      <c r="A123" s="2"/>
      <c r="B123" s="2"/>
      <c r="C123" s="2"/>
      <c r="D123" s="2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I123"/>
    </row>
    <row r="124" spans="1:35" s="20" customFormat="1" x14ac:dyDescent="0.25">
      <c r="A124" s="2"/>
      <c r="B124" s="2"/>
      <c r="C124" s="2"/>
      <c r="D124" s="2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I124"/>
    </row>
    <row r="125" spans="1:35" s="20" customFormat="1" x14ac:dyDescent="0.25">
      <c r="A125" s="2"/>
      <c r="B125" s="2"/>
      <c r="C125" s="2"/>
      <c r="D125" s="2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I125"/>
    </row>
    <row r="126" spans="1:35" s="20" customFormat="1" x14ac:dyDescent="0.25">
      <c r="A126" s="2"/>
      <c r="B126" s="2"/>
      <c r="C126" s="2"/>
      <c r="D126" s="2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I126"/>
    </row>
    <row r="127" spans="1:35" s="20" customFormat="1" x14ac:dyDescent="0.25">
      <c r="A127" s="2"/>
      <c r="B127" s="2"/>
      <c r="C127" s="2"/>
      <c r="D127" s="2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I127"/>
    </row>
    <row r="128" spans="1:35" s="20" customFormat="1" x14ac:dyDescent="0.25">
      <c r="A128" s="2"/>
      <c r="B128" s="2"/>
      <c r="C128" s="2"/>
      <c r="D128" s="2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I128"/>
    </row>
    <row r="129" spans="1:35" s="20" customFormat="1" x14ac:dyDescent="0.25">
      <c r="A129" s="2"/>
      <c r="B129" s="2"/>
      <c r="C129" s="2"/>
      <c r="D129" s="2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I129"/>
    </row>
    <row r="130" spans="1:35" s="20" customFormat="1" x14ac:dyDescent="0.25">
      <c r="A130" s="2"/>
      <c r="B130" s="2"/>
      <c r="C130" s="2"/>
      <c r="D130" s="2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I130"/>
    </row>
    <row r="131" spans="1:35" s="20" customFormat="1" x14ac:dyDescent="0.25">
      <c r="A131" s="2"/>
      <c r="B131" s="2"/>
      <c r="C131" s="2"/>
      <c r="D131" s="2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I131"/>
    </row>
    <row r="132" spans="1:35" s="20" customFormat="1" x14ac:dyDescent="0.25">
      <c r="A132" s="2"/>
      <c r="B132" s="2"/>
      <c r="C132" s="2"/>
      <c r="D132" s="2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I132"/>
    </row>
    <row r="133" spans="1:35" s="20" customFormat="1" x14ac:dyDescent="0.25">
      <c r="A133" s="2"/>
      <c r="B133" s="2"/>
      <c r="C133" s="2"/>
      <c r="D133" s="2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I133"/>
    </row>
    <row r="134" spans="1:35" s="20" customFormat="1" x14ac:dyDescent="0.25">
      <c r="A134" s="2"/>
      <c r="B134" s="2"/>
      <c r="C134" s="2"/>
      <c r="D134" s="2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I134"/>
    </row>
    <row r="135" spans="1:35" s="20" customFormat="1" x14ac:dyDescent="0.25">
      <c r="A135" s="2"/>
      <c r="B135" s="2"/>
      <c r="C135" s="2"/>
      <c r="D135" s="2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I135"/>
    </row>
    <row r="136" spans="1:35" s="20" customFormat="1" x14ac:dyDescent="0.25">
      <c r="A136" s="2"/>
      <c r="B136" s="2"/>
      <c r="C136" s="2"/>
      <c r="D136" s="2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I136"/>
    </row>
    <row r="137" spans="1:35" s="20" customFormat="1" x14ac:dyDescent="0.25">
      <c r="A137" s="2"/>
      <c r="B137" s="2"/>
      <c r="C137" s="2"/>
      <c r="D137" s="2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I137"/>
    </row>
    <row r="138" spans="1:35" s="20" customFormat="1" x14ac:dyDescent="0.25">
      <c r="A138" s="2"/>
      <c r="B138" s="2"/>
      <c r="C138" s="2"/>
      <c r="D138" s="2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I138"/>
    </row>
    <row r="139" spans="1:35" s="20" customFormat="1" x14ac:dyDescent="0.25">
      <c r="A139" s="2"/>
      <c r="B139" s="2"/>
      <c r="C139" s="2"/>
      <c r="D139" s="2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I139"/>
    </row>
    <row r="140" spans="1:35" s="20" customFormat="1" x14ac:dyDescent="0.25">
      <c r="A140" s="2"/>
      <c r="B140" s="2"/>
      <c r="C140" s="2"/>
      <c r="D140" s="2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I140"/>
    </row>
    <row r="141" spans="1:35" s="20" customFormat="1" x14ac:dyDescent="0.25">
      <c r="A141" s="2"/>
      <c r="B141" s="2"/>
      <c r="C141" s="2"/>
      <c r="D141" s="2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I141"/>
    </row>
    <row r="142" spans="1:35" s="20" customFormat="1" x14ac:dyDescent="0.25">
      <c r="A142" s="2"/>
      <c r="B142" s="2"/>
      <c r="C142" s="2"/>
      <c r="D142" s="2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I142"/>
    </row>
    <row r="143" spans="1:35" s="20" customFormat="1" x14ac:dyDescent="0.25">
      <c r="A143" s="2"/>
      <c r="B143" s="2"/>
      <c r="C143" s="2"/>
      <c r="D143" s="2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I143"/>
    </row>
    <row r="144" spans="1:35" s="20" customFormat="1" x14ac:dyDescent="0.25">
      <c r="A144" s="2"/>
      <c r="B144" s="2"/>
      <c r="C144" s="2"/>
      <c r="D144" s="2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I144"/>
    </row>
    <row r="145" spans="1:35" s="20" customFormat="1" x14ac:dyDescent="0.25">
      <c r="A145" s="2"/>
      <c r="B145" s="2"/>
      <c r="C145" s="2"/>
      <c r="D145" s="2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I145"/>
    </row>
    <row r="146" spans="1:35" s="20" customFormat="1" x14ac:dyDescent="0.25">
      <c r="A146" s="2"/>
      <c r="B146" s="2"/>
      <c r="C146" s="2"/>
      <c r="D146" s="2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I146"/>
    </row>
    <row r="147" spans="1:35" s="20" customFormat="1" x14ac:dyDescent="0.25">
      <c r="A147" s="2"/>
      <c r="B147" s="2"/>
      <c r="C147" s="2"/>
      <c r="D147" s="2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I147"/>
    </row>
    <row r="148" spans="1:35" s="20" customFormat="1" x14ac:dyDescent="0.25">
      <c r="A148" s="2"/>
      <c r="B148" s="2"/>
      <c r="C148" s="2"/>
      <c r="D148" s="2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I148"/>
    </row>
    <row r="149" spans="1:35" s="20" customFormat="1" x14ac:dyDescent="0.25">
      <c r="A149" s="2"/>
      <c r="B149" s="2"/>
      <c r="C149" s="2"/>
      <c r="D149" s="2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I149"/>
    </row>
    <row r="150" spans="1:35" s="20" customFormat="1" x14ac:dyDescent="0.25">
      <c r="A150" s="2"/>
      <c r="B150" s="2"/>
      <c r="C150" s="2"/>
      <c r="D150" s="2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I150"/>
    </row>
    <row r="151" spans="1:35" s="20" customFormat="1" x14ac:dyDescent="0.25">
      <c r="A151" s="2"/>
      <c r="B151" s="2"/>
      <c r="C151" s="2"/>
      <c r="D151" s="2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I151"/>
    </row>
    <row r="152" spans="1:35" s="20" customFormat="1" x14ac:dyDescent="0.25">
      <c r="A152" s="2"/>
      <c r="B152" s="2"/>
      <c r="C152" s="2"/>
      <c r="D152" s="2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I152"/>
    </row>
    <row r="153" spans="1:35" s="20" customFormat="1" x14ac:dyDescent="0.25">
      <c r="A153" s="2"/>
      <c r="B153" s="2"/>
      <c r="C153" s="2"/>
      <c r="D153" s="2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I153"/>
    </row>
    <row r="154" spans="1:35" s="20" customFormat="1" x14ac:dyDescent="0.25">
      <c r="A154" s="2"/>
      <c r="B154" s="2"/>
      <c r="C154" s="2"/>
      <c r="D154" s="2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I154"/>
    </row>
    <row r="155" spans="1:35" s="20" customFormat="1" x14ac:dyDescent="0.25">
      <c r="A155" s="2"/>
      <c r="B155" s="2"/>
      <c r="C155" s="2"/>
      <c r="D155" s="2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I155"/>
    </row>
    <row r="156" spans="1:35" s="20" customFormat="1" x14ac:dyDescent="0.25">
      <c r="A156" s="2"/>
      <c r="B156" s="2"/>
      <c r="C156" s="2"/>
      <c r="D156" s="2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I156"/>
    </row>
    <row r="157" spans="1:35" s="20" customFormat="1" x14ac:dyDescent="0.25">
      <c r="A157" s="2"/>
      <c r="B157" s="2"/>
      <c r="C157" s="2"/>
      <c r="D157" s="2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I157"/>
    </row>
    <row r="158" spans="1:35" s="20" customFormat="1" x14ac:dyDescent="0.25">
      <c r="A158" s="2"/>
      <c r="B158" s="2"/>
      <c r="C158" s="2"/>
      <c r="D158" s="2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I158"/>
    </row>
    <row r="159" spans="1:35" s="20" customFormat="1" x14ac:dyDescent="0.25">
      <c r="A159" s="2"/>
      <c r="B159" s="2"/>
      <c r="C159" s="2"/>
      <c r="D159" s="2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I159"/>
    </row>
    <row r="160" spans="1:35" s="20" customFormat="1" x14ac:dyDescent="0.25">
      <c r="A160" s="2"/>
      <c r="B160" s="2"/>
      <c r="C160" s="2"/>
      <c r="D160" s="2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I160"/>
    </row>
    <row r="161" spans="1:35" s="20" customFormat="1" x14ac:dyDescent="0.25">
      <c r="A161" s="2"/>
      <c r="B161" s="2"/>
      <c r="C161" s="2"/>
      <c r="D161" s="2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I161"/>
    </row>
    <row r="162" spans="1:35" s="20" customFormat="1" x14ac:dyDescent="0.25">
      <c r="A162" s="2"/>
      <c r="B162" s="2"/>
      <c r="C162" s="2"/>
      <c r="D162" s="2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I162"/>
    </row>
    <row r="163" spans="1:35" s="20" customFormat="1" x14ac:dyDescent="0.25">
      <c r="A163" s="2"/>
      <c r="B163" s="2"/>
      <c r="C163" s="2"/>
      <c r="D163" s="2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I163"/>
    </row>
    <row r="164" spans="1:35" s="20" customFormat="1" x14ac:dyDescent="0.25">
      <c r="A164" s="2"/>
      <c r="B164" s="2"/>
      <c r="C164" s="2"/>
      <c r="D164" s="2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I164"/>
    </row>
    <row r="165" spans="1:35" s="20" customFormat="1" x14ac:dyDescent="0.25">
      <c r="A165" s="2"/>
      <c r="B165" s="2"/>
      <c r="C165" s="2"/>
      <c r="D165" s="2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I165"/>
    </row>
    <row r="166" spans="1:35" s="20" customFormat="1" x14ac:dyDescent="0.25">
      <c r="A166" s="2"/>
      <c r="B166" s="2"/>
      <c r="C166" s="2"/>
      <c r="D166" s="2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I166"/>
    </row>
    <row r="167" spans="1:35" s="20" customFormat="1" x14ac:dyDescent="0.25">
      <c r="A167" s="2"/>
      <c r="B167" s="2"/>
      <c r="C167" s="2"/>
      <c r="D167" s="2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I167"/>
    </row>
    <row r="168" spans="1:35" s="20" customFormat="1" x14ac:dyDescent="0.25">
      <c r="A168" s="2"/>
      <c r="B168" s="2"/>
      <c r="C168" s="2"/>
      <c r="D168" s="2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I168"/>
    </row>
    <row r="169" spans="1:35" s="20" customFormat="1" x14ac:dyDescent="0.25">
      <c r="A169" s="2"/>
      <c r="B169" s="2"/>
      <c r="C169" s="2"/>
      <c r="D169" s="2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I169"/>
    </row>
    <row r="170" spans="1:35" s="20" customFormat="1" x14ac:dyDescent="0.25">
      <c r="A170" s="2"/>
      <c r="B170" s="2"/>
      <c r="C170" s="2"/>
      <c r="D170" s="2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I170"/>
    </row>
    <row r="171" spans="1:35" s="20" customFormat="1" x14ac:dyDescent="0.25">
      <c r="A171" s="2"/>
      <c r="B171" s="2"/>
      <c r="C171" s="2"/>
      <c r="D171" s="2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I171"/>
    </row>
    <row r="172" spans="1:35" s="20" customFormat="1" x14ac:dyDescent="0.25">
      <c r="A172" s="2"/>
      <c r="B172" s="2"/>
      <c r="C172" s="2"/>
      <c r="D172" s="2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I172"/>
    </row>
    <row r="173" spans="1:35" s="20" customFormat="1" x14ac:dyDescent="0.25">
      <c r="A173" s="2"/>
      <c r="B173" s="2"/>
      <c r="C173" s="2"/>
      <c r="D173" s="2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I173"/>
    </row>
    <row r="174" spans="1:35" s="20" customFormat="1" x14ac:dyDescent="0.25">
      <c r="A174" s="2"/>
      <c r="B174" s="2"/>
      <c r="C174" s="2"/>
      <c r="D174" s="2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I174"/>
    </row>
    <row r="175" spans="1:35" s="20" customFormat="1" x14ac:dyDescent="0.25">
      <c r="A175" s="2"/>
      <c r="B175" s="2"/>
      <c r="C175" s="2"/>
      <c r="D175" s="2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I175"/>
    </row>
    <row r="176" spans="1:35" s="20" customFormat="1" x14ac:dyDescent="0.25">
      <c r="A176" s="2"/>
      <c r="B176" s="2"/>
      <c r="C176" s="2"/>
      <c r="D176" s="2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I176"/>
    </row>
    <row r="177" spans="1:35" s="20" customFormat="1" x14ac:dyDescent="0.25">
      <c r="A177" s="2"/>
      <c r="B177" s="2"/>
      <c r="C177" s="2"/>
      <c r="D177" s="2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I177"/>
    </row>
    <row r="178" spans="1:35" s="20" customFormat="1" x14ac:dyDescent="0.25">
      <c r="A178" s="2"/>
      <c r="B178" s="2"/>
      <c r="C178" s="2"/>
      <c r="D178" s="2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I178"/>
    </row>
    <row r="179" spans="1:35" s="20" customFormat="1" x14ac:dyDescent="0.25">
      <c r="A179" s="2"/>
      <c r="B179" s="2"/>
      <c r="C179" s="2"/>
      <c r="D179" s="2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I179"/>
    </row>
    <row r="180" spans="1:35" s="20" customFormat="1" x14ac:dyDescent="0.25">
      <c r="A180" s="2"/>
      <c r="B180" s="2"/>
      <c r="C180" s="2"/>
      <c r="D180" s="2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I180"/>
    </row>
    <row r="181" spans="1:35" s="20" customFormat="1" x14ac:dyDescent="0.25">
      <c r="A181" s="2"/>
      <c r="B181" s="2"/>
      <c r="C181" s="2"/>
      <c r="D181" s="2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I181"/>
    </row>
    <row r="182" spans="1:35" s="20" customFormat="1" x14ac:dyDescent="0.25">
      <c r="A182" s="2"/>
      <c r="B182" s="2"/>
      <c r="C182" s="2"/>
      <c r="D182" s="2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I182"/>
    </row>
    <row r="183" spans="1:35" s="20" customFormat="1" x14ac:dyDescent="0.25">
      <c r="A183" s="2"/>
      <c r="B183" s="2"/>
      <c r="C183" s="2"/>
      <c r="D183" s="2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I183"/>
    </row>
    <row r="184" spans="1:35" s="20" customFormat="1" x14ac:dyDescent="0.25">
      <c r="A184" s="2"/>
      <c r="B184" s="2"/>
      <c r="C184" s="2"/>
      <c r="D184" s="2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I184"/>
    </row>
    <row r="185" spans="1:35" s="20" customFormat="1" x14ac:dyDescent="0.25">
      <c r="A185" s="2"/>
      <c r="B185" s="2"/>
      <c r="C185" s="2"/>
      <c r="D185" s="2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I185"/>
    </row>
    <row r="186" spans="1:35" s="20" customFormat="1" x14ac:dyDescent="0.25">
      <c r="A186" s="2"/>
      <c r="B186" s="2"/>
      <c r="C186" s="2"/>
      <c r="D186" s="2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I186"/>
    </row>
    <row r="187" spans="1:35" s="20" customFormat="1" x14ac:dyDescent="0.25">
      <c r="A187" s="2"/>
      <c r="B187" s="2"/>
      <c r="C187" s="2"/>
      <c r="D187" s="2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I187"/>
    </row>
    <row r="188" spans="1:35" s="20" customFormat="1" x14ac:dyDescent="0.25">
      <c r="A188" s="2"/>
      <c r="B188" s="2"/>
      <c r="C188" s="2"/>
      <c r="D188" s="2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I188"/>
    </row>
    <row r="189" spans="1:35" s="20" customFormat="1" x14ac:dyDescent="0.25">
      <c r="A189" s="2"/>
      <c r="B189" s="2"/>
      <c r="C189" s="2"/>
      <c r="D189" s="2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I189"/>
    </row>
    <row r="190" spans="1:35" s="20" customFormat="1" x14ac:dyDescent="0.25">
      <c r="A190" s="2"/>
      <c r="B190" s="2"/>
      <c r="C190" s="2"/>
      <c r="D190" s="2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I190"/>
    </row>
    <row r="191" spans="1:35" s="20" customFormat="1" x14ac:dyDescent="0.25">
      <c r="A191" s="2"/>
      <c r="B191" s="2"/>
      <c r="C191" s="2"/>
      <c r="D191" s="2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I191"/>
    </row>
    <row r="192" spans="1:35" s="20" customFormat="1" x14ac:dyDescent="0.25">
      <c r="A192" s="2"/>
      <c r="B192" s="2"/>
      <c r="C192" s="2"/>
      <c r="D192" s="2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I192"/>
    </row>
    <row r="193" spans="1:35" s="20" customFormat="1" x14ac:dyDescent="0.25">
      <c r="A193" s="2"/>
      <c r="B193" s="2"/>
      <c r="C193" s="2"/>
      <c r="D193" s="2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I193"/>
    </row>
    <row r="194" spans="1:35" s="20" customFormat="1" x14ac:dyDescent="0.25">
      <c r="A194" s="2"/>
      <c r="B194" s="2"/>
      <c r="C194" s="2"/>
      <c r="D194" s="2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I194"/>
    </row>
    <row r="195" spans="1:35" s="20" customFormat="1" x14ac:dyDescent="0.25">
      <c r="A195" s="2"/>
      <c r="B195" s="2"/>
      <c r="C195" s="2"/>
      <c r="D195" s="2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I195"/>
    </row>
    <row r="196" spans="1:35" s="20" customFormat="1" x14ac:dyDescent="0.25">
      <c r="A196" s="2"/>
      <c r="B196" s="2"/>
      <c r="C196" s="2"/>
      <c r="D196" s="2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I196"/>
    </row>
    <row r="197" spans="1:35" s="20" customFormat="1" x14ac:dyDescent="0.25">
      <c r="A197" s="2"/>
      <c r="B197" s="2"/>
      <c r="C197" s="2"/>
      <c r="D197" s="2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I197"/>
    </row>
    <row r="198" spans="1:35" s="20" customFormat="1" x14ac:dyDescent="0.25">
      <c r="A198" s="2"/>
      <c r="B198" s="2"/>
      <c r="C198" s="2"/>
      <c r="D198" s="2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I198"/>
    </row>
    <row r="199" spans="1:35" s="20" customFormat="1" x14ac:dyDescent="0.25">
      <c r="A199" s="2"/>
      <c r="B199" s="2"/>
      <c r="C199" s="2"/>
      <c r="D199" s="2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I199"/>
    </row>
    <row r="200" spans="1:35" s="20" customFormat="1" x14ac:dyDescent="0.25">
      <c r="A200" s="2"/>
      <c r="B200" s="2"/>
      <c r="C200" s="2"/>
      <c r="D200" s="2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I200"/>
    </row>
    <row r="201" spans="1:35" s="20" customFormat="1" x14ac:dyDescent="0.25">
      <c r="A201" s="2"/>
      <c r="B201" s="2"/>
      <c r="C201" s="2"/>
      <c r="D201" s="2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I201"/>
    </row>
    <row r="202" spans="1:35" s="20" customFormat="1" x14ac:dyDescent="0.25">
      <c r="A202" s="2"/>
      <c r="B202" s="2"/>
      <c r="C202" s="2"/>
      <c r="D202" s="2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I202"/>
    </row>
    <row r="203" spans="1:35" s="20" customFormat="1" x14ac:dyDescent="0.25">
      <c r="A203" s="2"/>
      <c r="B203" s="2"/>
      <c r="C203" s="2"/>
      <c r="D203" s="2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I203"/>
    </row>
    <row r="204" spans="1:35" s="20" customFormat="1" x14ac:dyDescent="0.25">
      <c r="A204" s="2"/>
      <c r="B204" s="2"/>
      <c r="C204" s="2"/>
      <c r="D204" s="2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I204"/>
    </row>
    <row r="205" spans="1:35" s="20" customFormat="1" x14ac:dyDescent="0.25">
      <c r="A205" s="2"/>
      <c r="B205" s="2"/>
      <c r="C205" s="2"/>
      <c r="D205" s="2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I205"/>
    </row>
    <row r="206" spans="1:35" s="20" customFormat="1" x14ac:dyDescent="0.25">
      <c r="A206" s="2"/>
      <c r="B206" s="2"/>
      <c r="C206" s="2"/>
      <c r="D206" s="2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I206"/>
    </row>
    <row r="207" spans="1:35" s="20" customFormat="1" x14ac:dyDescent="0.25">
      <c r="A207" s="2"/>
      <c r="B207" s="2"/>
      <c r="C207" s="2"/>
      <c r="D207" s="2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I207"/>
    </row>
    <row r="208" spans="1:35" s="20" customFormat="1" x14ac:dyDescent="0.25">
      <c r="A208" s="2"/>
      <c r="B208" s="2"/>
      <c r="C208" s="2"/>
      <c r="D208" s="2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I208"/>
    </row>
    <row r="209" spans="1:35" s="20" customFormat="1" x14ac:dyDescent="0.25">
      <c r="A209" s="2"/>
      <c r="B209" s="2"/>
      <c r="C209" s="2"/>
      <c r="D209" s="2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I209"/>
    </row>
    <row r="210" spans="1:35" s="20" customFormat="1" x14ac:dyDescent="0.25">
      <c r="A210" s="2"/>
      <c r="B210" s="2"/>
      <c r="C210" s="2"/>
      <c r="D210" s="2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I210"/>
    </row>
    <row r="211" spans="1:35" s="20" customFormat="1" x14ac:dyDescent="0.25">
      <c r="A211" s="2"/>
      <c r="B211" s="2"/>
      <c r="C211" s="2"/>
      <c r="D211" s="2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I211"/>
    </row>
    <row r="212" spans="1:35" s="20" customFormat="1" x14ac:dyDescent="0.25">
      <c r="A212" s="2"/>
      <c r="B212" s="2"/>
      <c r="C212" s="2"/>
      <c r="D212" s="2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I212"/>
    </row>
    <row r="213" spans="1:35" s="20" customFormat="1" x14ac:dyDescent="0.25">
      <c r="A213" s="2"/>
      <c r="B213" s="2"/>
      <c r="C213" s="2"/>
      <c r="D213" s="2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I213"/>
    </row>
    <row r="214" spans="1:35" s="20" customFormat="1" x14ac:dyDescent="0.25">
      <c r="A214" s="2"/>
      <c r="B214" s="2"/>
      <c r="C214" s="2"/>
      <c r="D214" s="2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I214"/>
    </row>
    <row r="215" spans="1:35" s="20" customFormat="1" x14ac:dyDescent="0.25">
      <c r="A215" s="2"/>
      <c r="B215" s="2"/>
      <c r="C215" s="2"/>
      <c r="D215" s="2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I215"/>
    </row>
    <row r="216" spans="1:35" s="20" customFormat="1" x14ac:dyDescent="0.25">
      <c r="A216" s="2"/>
      <c r="B216" s="2"/>
      <c r="C216" s="2"/>
      <c r="D216" s="2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I216"/>
    </row>
    <row r="217" spans="1:35" s="20" customFormat="1" x14ac:dyDescent="0.25">
      <c r="A217" s="2"/>
      <c r="B217" s="2"/>
      <c r="C217" s="2"/>
      <c r="D217" s="2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I217"/>
    </row>
    <row r="218" spans="1:35" s="20" customFormat="1" x14ac:dyDescent="0.25">
      <c r="A218" s="2"/>
      <c r="B218" s="2"/>
      <c r="C218" s="2"/>
      <c r="D218" s="2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I218"/>
    </row>
    <row r="219" spans="1:35" s="20" customFormat="1" x14ac:dyDescent="0.25">
      <c r="A219" s="2"/>
      <c r="B219" s="2"/>
      <c r="C219" s="2"/>
      <c r="D219" s="2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I219"/>
    </row>
    <row r="220" spans="1:35" s="20" customFormat="1" x14ac:dyDescent="0.25">
      <c r="A220" s="2"/>
      <c r="B220" s="2"/>
      <c r="C220" s="2"/>
      <c r="D220" s="2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I220"/>
    </row>
    <row r="221" spans="1:35" s="20" customFormat="1" x14ac:dyDescent="0.25">
      <c r="A221" s="2"/>
      <c r="B221" s="2"/>
      <c r="C221" s="2"/>
      <c r="D221" s="2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I221"/>
    </row>
    <row r="222" spans="1:35" s="20" customFormat="1" x14ac:dyDescent="0.25">
      <c r="A222" s="2"/>
      <c r="B222" s="2"/>
      <c r="C222" s="2"/>
      <c r="D222" s="2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I222"/>
    </row>
    <row r="223" spans="1:35" s="20" customFormat="1" x14ac:dyDescent="0.25">
      <c r="A223" s="2"/>
      <c r="B223" s="2"/>
      <c r="C223" s="2"/>
      <c r="D223" s="2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I223"/>
    </row>
    <row r="224" spans="1:35" s="20" customFormat="1" x14ac:dyDescent="0.25">
      <c r="A224" s="2"/>
      <c r="B224" s="2"/>
      <c r="C224" s="2"/>
      <c r="D224" s="2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I224"/>
    </row>
    <row r="225" spans="1:35" s="20" customFormat="1" x14ac:dyDescent="0.25">
      <c r="A225" s="2"/>
      <c r="B225" s="2"/>
      <c r="C225" s="2"/>
      <c r="D225" s="2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I225"/>
    </row>
    <row r="226" spans="1:35" s="20" customFormat="1" x14ac:dyDescent="0.25">
      <c r="A226" s="2"/>
      <c r="B226" s="2"/>
      <c r="C226" s="2"/>
      <c r="D226" s="2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I226"/>
    </row>
    <row r="227" spans="1:35" s="20" customFormat="1" x14ac:dyDescent="0.25">
      <c r="A227" s="2"/>
      <c r="B227" s="2"/>
      <c r="C227" s="2"/>
      <c r="D227" s="2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I227"/>
    </row>
    <row r="228" spans="1:35" s="20" customFormat="1" x14ac:dyDescent="0.25">
      <c r="A228" s="2"/>
      <c r="B228" s="2"/>
      <c r="C228" s="2"/>
      <c r="D228" s="2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I228"/>
    </row>
    <row r="229" spans="1:35" s="20" customFormat="1" x14ac:dyDescent="0.25">
      <c r="A229" s="2"/>
      <c r="B229" s="2"/>
      <c r="C229" s="2"/>
      <c r="D229" s="2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I229"/>
    </row>
    <row r="230" spans="1:35" s="20" customFormat="1" x14ac:dyDescent="0.25">
      <c r="A230" s="2"/>
      <c r="B230" s="2"/>
      <c r="C230" s="2"/>
      <c r="D230" s="2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I230"/>
    </row>
    <row r="231" spans="1:35" s="20" customFormat="1" x14ac:dyDescent="0.25">
      <c r="A231" s="2"/>
      <c r="B231" s="2"/>
      <c r="C231" s="2"/>
      <c r="D231" s="2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I231"/>
    </row>
    <row r="232" spans="1:35" s="20" customFormat="1" x14ac:dyDescent="0.25">
      <c r="A232" s="2"/>
      <c r="B232" s="2"/>
      <c r="C232" s="2"/>
      <c r="D232" s="2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I232"/>
    </row>
    <row r="233" spans="1:35" s="20" customFormat="1" x14ac:dyDescent="0.25">
      <c r="A233" s="2"/>
      <c r="B233" s="2"/>
      <c r="C233" s="2"/>
      <c r="D233" s="2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I233"/>
    </row>
    <row r="234" spans="1:35" s="20" customFormat="1" x14ac:dyDescent="0.25">
      <c r="A234" s="2"/>
      <c r="B234" s="2"/>
      <c r="C234" s="2"/>
      <c r="D234" s="2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I234"/>
    </row>
    <row r="235" spans="1:35" s="20" customFormat="1" x14ac:dyDescent="0.25">
      <c r="A235" s="2"/>
      <c r="B235" s="2"/>
      <c r="C235" s="2"/>
      <c r="D235" s="2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I235"/>
    </row>
    <row r="236" spans="1:35" s="20" customFormat="1" x14ac:dyDescent="0.25">
      <c r="A236" s="2"/>
      <c r="B236" s="2"/>
      <c r="C236" s="2"/>
      <c r="D236" s="2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I236"/>
    </row>
    <row r="237" spans="1:35" s="20" customFormat="1" x14ac:dyDescent="0.25">
      <c r="A237" s="2"/>
      <c r="B237" s="2"/>
      <c r="C237" s="2"/>
      <c r="D237" s="2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I237"/>
    </row>
    <row r="238" spans="1:35" s="20" customFormat="1" x14ac:dyDescent="0.25">
      <c r="A238" s="2"/>
      <c r="B238" s="2"/>
      <c r="C238" s="2"/>
      <c r="D238" s="2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I238"/>
    </row>
    <row r="239" spans="1:35" s="20" customFormat="1" x14ac:dyDescent="0.25">
      <c r="A239" s="2"/>
      <c r="B239" s="2"/>
      <c r="C239" s="2"/>
      <c r="D239" s="2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I239"/>
    </row>
    <row r="240" spans="1:35" s="20" customFormat="1" x14ac:dyDescent="0.25">
      <c r="A240" s="2"/>
      <c r="B240" s="2"/>
      <c r="C240" s="2"/>
      <c r="D240" s="2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I240"/>
    </row>
    <row r="241" spans="1:35" s="20" customFormat="1" x14ac:dyDescent="0.25">
      <c r="A241" s="2"/>
      <c r="B241" s="2"/>
      <c r="C241" s="2"/>
      <c r="D241" s="2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I241"/>
    </row>
    <row r="242" spans="1:35" s="20" customFormat="1" x14ac:dyDescent="0.25">
      <c r="A242" s="2"/>
      <c r="B242" s="2"/>
      <c r="C242" s="2"/>
      <c r="D242" s="2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I242"/>
    </row>
    <row r="243" spans="1:35" s="20" customFormat="1" x14ac:dyDescent="0.25">
      <c r="A243" s="2"/>
      <c r="B243" s="2"/>
      <c r="C243" s="2"/>
      <c r="D243" s="2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I243"/>
    </row>
    <row r="244" spans="1:35" s="20" customFormat="1" x14ac:dyDescent="0.25">
      <c r="A244" s="2"/>
      <c r="B244" s="2"/>
      <c r="C244" s="2"/>
      <c r="D244" s="2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I244"/>
    </row>
    <row r="245" spans="1:35" s="20" customFormat="1" x14ac:dyDescent="0.25">
      <c r="A245" s="2"/>
      <c r="B245" s="2"/>
      <c r="C245" s="2"/>
      <c r="D245" s="2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I245"/>
    </row>
    <row r="246" spans="1:35" s="20" customFormat="1" x14ac:dyDescent="0.25">
      <c r="A246" s="2"/>
      <c r="B246" s="2"/>
      <c r="C246" s="2"/>
      <c r="D246" s="2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I246"/>
    </row>
    <row r="247" spans="1:35" s="20" customFormat="1" x14ac:dyDescent="0.25">
      <c r="A247" s="2"/>
      <c r="B247" s="2"/>
      <c r="C247" s="2"/>
      <c r="D247" s="2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I247"/>
    </row>
    <row r="248" spans="1:35" s="20" customFormat="1" x14ac:dyDescent="0.25">
      <c r="A248" s="2"/>
      <c r="B248" s="2"/>
      <c r="C248" s="2"/>
      <c r="D248" s="2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I248"/>
    </row>
    <row r="249" spans="1:35" s="20" customFormat="1" x14ac:dyDescent="0.25">
      <c r="A249" s="2"/>
      <c r="B249" s="2"/>
      <c r="C249" s="2"/>
      <c r="D249" s="2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I249"/>
    </row>
    <row r="250" spans="1:35" s="20" customFormat="1" x14ac:dyDescent="0.25">
      <c r="A250" s="2"/>
      <c r="B250" s="2"/>
      <c r="C250" s="2"/>
      <c r="D250" s="2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I250"/>
    </row>
    <row r="251" spans="1:35" s="20" customFormat="1" x14ac:dyDescent="0.25">
      <c r="A251" s="2"/>
      <c r="B251" s="2"/>
      <c r="C251" s="2"/>
      <c r="D251" s="2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I251"/>
    </row>
    <row r="252" spans="1:35" s="20" customFormat="1" x14ac:dyDescent="0.25">
      <c r="A252" s="2"/>
      <c r="B252" s="2"/>
      <c r="C252" s="2"/>
      <c r="D252" s="2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I252"/>
    </row>
    <row r="253" spans="1:35" s="20" customFormat="1" x14ac:dyDescent="0.25">
      <c r="A253" s="2"/>
      <c r="B253" s="2"/>
      <c r="C253" s="2"/>
      <c r="D253" s="2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I253"/>
    </row>
    <row r="254" spans="1:35" s="20" customFormat="1" x14ac:dyDescent="0.25">
      <c r="A254" s="2"/>
      <c r="B254" s="2"/>
      <c r="C254" s="2"/>
      <c r="D254" s="2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I254"/>
    </row>
    <row r="255" spans="1:35" s="20" customFormat="1" x14ac:dyDescent="0.25">
      <c r="A255" s="2"/>
      <c r="B255" s="2"/>
      <c r="C255" s="2"/>
      <c r="D255" s="2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I255"/>
    </row>
    <row r="256" spans="1:35" s="20" customFormat="1" x14ac:dyDescent="0.25">
      <c r="A256" s="2"/>
      <c r="B256" s="2"/>
      <c r="C256" s="2"/>
      <c r="D256" s="2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I256"/>
    </row>
    <row r="257" spans="1:35" s="20" customFormat="1" x14ac:dyDescent="0.25">
      <c r="A257" s="2"/>
      <c r="B257" s="2"/>
      <c r="C257" s="2"/>
      <c r="D257" s="2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I257"/>
    </row>
    <row r="258" spans="1:35" s="20" customFormat="1" x14ac:dyDescent="0.25">
      <c r="A258" s="2"/>
      <c r="B258" s="2"/>
      <c r="C258" s="2"/>
      <c r="D258" s="2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I258"/>
    </row>
    <row r="259" spans="1:35" s="20" customFormat="1" x14ac:dyDescent="0.25">
      <c r="A259" s="2"/>
      <c r="B259" s="2"/>
      <c r="C259" s="2"/>
      <c r="D259" s="2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I259"/>
    </row>
    <row r="260" spans="1:35" s="20" customFormat="1" x14ac:dyDescent="0.25">
      <c r="A260" s="2"/>
      <c r="B260" s="2"/>
      <c r="C260" s="2"/>
      <c r="D260" s="2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I260"/>
    </row>
    <row r="261" spans="1:35" s="20" customFormat="1" x14ac:dyDescent="0.25">
      <c r="A261" s="2"/>
      <c r="B261" s="2"/>
      <c r="C261" s="2"/>
      <c r="D261" s="2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I261"/>
    </row>
    <row r="262" spans="1:35" s="20" customFormat="1" x14ac:dyDescent="0.25">
      <c r="A262" s="2"/>
      <c r="B262" s="2"/>
      <c r="C262" s="2"/>
      <c r="D262" s="2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I262"/>
    </row>
    <row r="263" spans="1:35" s="20" customFormat="1" x14ac:dyDescent="0.25">
      <c r="A263" s="2"/>
      <c r="B263" s="2"/>
      <c r="C263" s="2"/>
      <c r="D263" s="2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I263"/>
    </row>
    <row r="264" spans="1:35" s="20" customFormat="1" x14ac:dyDescent="0.25">
      <c r="A264" s="2"/>
      <c r="B264" s="2"/>
      <c r="C264" s="2"/>
      <c r="D264" s="2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I264"/>
    </row>
    <row r="265" spans="1:35" s="20" customFormat="1" x14ac:dyDescent="0.25">
      <c r="A265" s="2"/>
      <c r="B265" s="2"/>
      <c r="C265" s="2"/>
      <c r="D265" s="2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I265"/>
    </row>
    <row r="266" spans="1:35" s="20" customFormat="1" x14ac:dyDescent="0.25">
      <c r="A266" s="2"/>
      <c r="B266" s="2"/>
      <c r="C266" s="2"/>
      <c r="D266" s="2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I266"/>
    </row>
    <row r="267" spans="1:35" s="20" customFormat="1" x14ac:dyDescent="0.25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I267"/>
    </row>
    <row r="268" spans="1:35" s="20" customFormat="1" x14ac:dyDescent="0.25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I268"/>
    </row>
    <row r="269" spans="1:35" s="20" customFormat="1" x14ac:dyDescent="0.25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I269"/>
    </row>
    <row r="270" spans="1:35" s="20" customFormat="1" x14ac:dyDescent="0.25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I270"/>
    </row>
    <row r="271" spans="1:35" s="20" customFormat="1" x14ac:dyDescent="0.25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I271"/>
    </row>
    <row r="272" spans="1:35" s="20" customFormat="1" x14ac:dyDescent="0.25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I272"/>
    </row>
    <row r="273" spans="1:35" s="20" customFormat="1" x14ac:dyDescent="0.25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I273"/>
    </row>
    <row r="274" spans="1:35" s="20" customFormat="1" x14ac:dyDescent="0.25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I274"/>
    </row>
    <row r="275" spans="1:35" s="20" customFormat="1" x14ac:dyDescent="0.25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I275"/>
    </row>
    <row r="276" spans="1:35" s="20" customFormat="1" x14ac:dyDescent="0.25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I276"/>
    </row>
    <row r="277" spans="1:35" s="20" customFormat="1" x14ac:dyDescent="0.25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I277"/>
    </row>
    <row r="278" spans="1:35" s="20" customFormat="1" x14ac:dyDescent="0.25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I278"/>
    </row>
    <row r="279" spans="1:35" s="20" customFormat="1" x14ac:dyDescent="0.25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I279"/>
    </row>
    <row r="280" spans="1:35" s="20" customFormat="1" x14ac:dyDescent="0.25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I280"/>
    </row>
    <row r="281" spans="1:35" s="20" customFormat="1" x14ac:dyDescent="0.25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I281"/>
    </row>
    <row r="282" spans="1:35" s="20" customFormat="1" x14ac:dyDescent="0.25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I282"/>
    </row>
    <row r="283" spans="1:35" s="20" customFormat="1" x14ac:dyDescent="0.25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I283"/>
    </row>
    <row r="284" spans="1:35" s="20" customFormat="1" x14ac:dyDescent="0.25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I284"/>
    </row>
    <row r="285" spans="1:35" s="20" customFormat="1" x14ac:dyDescent="0.25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I285"/>
    </row>
    <row r="286" spans="1:35" s="20" customFormat="1" x14ac:dyDescent="0.25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I286"/>
    </row>
    <row r="287" spans="1:35" s="20" customFormat="1" x14ac:dyDescent="0.25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I287"/>
    </row>
    <row r="288" spans="1:35" s="20" customFormat="1" x14ac:dyDescent="0.25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I288"/>
    </row>
    <row r="289" spans="1:35" s="20" customFormat="1" x14ac:dyDescent="0.25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I289"/>
    </row>
    <row r="290" spans="1:35" s="20" customFormat="1" x14ac:dyDescent="0.25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I290"/>
    </row>
    <row r="291" spans="1:35" s="20" customFormat="1" x14ac:dyDescent="0.25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I291"/>
    </row>
    <row r="292" spans="1:35" s="20" customFormat="1" x14ac:dyDescent="0.25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I292"/>
    </row>
    <row r="293" spans="1:35" s="20" customFormat="1" x14ac:dyDescent="0.25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I293"/>
    </row>
    <row r="294" spans="1:35" s="20" customFormat="1" x14ac:dyDescent="0.25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I294"/>
    </row>
    <row r="295" spans="1:35" s="20" customFormat="1" x14ac:dyDescent="0.25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I295"/>
    </row>
    <row r="296" spans="1:35" s="20" customFormat="1" x14ac:dyDescent="0.25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I296"/>
    </row>
    <row r="297" spans="1:35" s="20" customFormat="1" x14ac:dyDescent="0.25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I297"/>
    </row>
    <row r="298" spans="1:35" s="20" customFormat="1" x14ac:dyDescent="0.25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I298"/>
    </row>
    <row r="299" spans="1:35" s="20" customFormat="1" x14ac:dyDescent="0.25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I299"/>
    </row>
    <row r="300" spans="1:35" s="20" customFormat="1" x14ac:dyDescent="0.25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I300"/>
    </row>
    <row r="301" spans="1:35" s="20" customFormat="1" x14ac:dyDescent="0.25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I301"/>
    </row>
    <row r="302" spans="1:35" s="20" customFormat="1" x14ac:dyDescent="0.25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I302"/>
    </row>
    <row r="303" spans="1:35" s="20" customFormat="1" x14ac:dyDescent="0.25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I303"/>
    </row>
    <row r="304" spans="1:35" s="20" customFormat="1" x14ac:dyDescent="0.25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I304"/>
    </row>
    <row r="305" spans="1:35" s="20" customFormat="1" x14ac:dyDescent="0.25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I305"/>
    </row>
    <row r="306" spans="1:35" s="20" customFormat="1" x14ac:dyDescent="0.25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I306"/>
    </row>
    <row r="307" spans="1:35" s="20" customFormat="1" x14ac:dyDescent="0.25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I307"/>
    </row>
    <row r="308" spans="1:35" s="20" customFormat="1" x14ac:dyDescent="0.25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I308"/>
    </row>
    <row r="309" spans="1:35" s="20" customFormat="1" x14ac:dyDescent="0.25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I309"/>
    </row>
    <row r="310" spans="1:35" s="20" customFormat="1" x14ac:dyDescent="0.25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I310"/>
    </row>
    <row r="311" spans="1:35" s="20" customFormat="1" x14ac:dyDescent="0.25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I311"/>
    </row>
    <row r="312" spans="1:35" s="20" customFormat="1" x14ac:dyDescent="0.25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I312"/>
    </row>
    <row r="313" spans="1:35" s="20" customFormat="1" x14ac:dyDescent="0.25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I313"/>
    </row>
    <row r="314" spans="1:35" s="20" customFormat="1" x14ac:dyDescent="0.25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I314"/>
    </row>
    <row r="315" spans="1:35" s="20" customFormat="1" x14ac:dyDescent="0.25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I315"/>
    </row>
    <row r="316" spans="1:35" s="20" customFormat="1" x14ac:dyDescent="0.25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I316"/>
    </row>
    <row r="317" spans="1:35" s="20" customFormat="1" x14ac:dyDescent="0.25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I317"/>
    </row>
    <row r="318" spans="1:35" s="20" customFormat="1" x14ac:dyDescent="0.25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I318"/>
    </row>
    <row r="319" spans="1:35" s="20" customFormat="1" x14ac:dyDescent="0.25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I319"/>
    </row>
    <row r="320" spans="1:35" s="20" customFormat="1" x14ac:dyDescent="0.25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I320"/>
    </row>
    <row r="321" spans="1:35" s="20" customFormat="1" x14ac:dyDescent="0.25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I321"/>
    </row>
    <row r="322" spans="1:35" s="20" customFormat="1" x14ac:dyDescent="0.25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I322"/>
    </row>
    <row r="323" spans="1:35" s="20" customFormat="1" x14ac:dyDescent="0.25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I323"/>
    </row>
    <row r="324" spans="1:35" s="20" customFormat="1" x14ac:dyDescent="0.25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I324"/>
    </row>
    <row r="325" spans="1:35" s="20" customFormat="1" x14ac:dyDescent="0.25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I325"/>
    </row>
    <row r="326" spans="1:35" s="20" customFormat="1" x14ac:dyDescent="0.25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I326"/>
    </row>
    <row r="327" spans="1:35" s="20" customFormat="1" x14ac:dyDescent="0.25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I327"/>
    </row>
    <row r="328" spans="1:35" s="20" customFormat="1" x14ac:dyDescent="0.25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I328"/>
    </row>
    <row r="329" spans="1:35" s="20" customFormat="1" x14ac:dyDescent="0.25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I329"/>
    </row>
    <row r="330" spans="1:35" s="20" customFormat="1" x14ac:dyDescent="0.25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I330"/>
    </row>
    <row r="331" spans="1:35" s="20" customFormat="1" x14ac:dyDescent="0.25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I331"/>
    </row>
    <row r="332" spans="1:35" s="20" customFormat="1" x14ac:dyDescent="0.25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I332"/>
    </row>
    <row r="333" spans="1:35" s="20" customFormat="1" x14ac:dyDescent="0.25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I333"/>
    </row>
    <row r="334" spans="1:35" s="20" customFormat="1" x14ac:dyDescent="0.25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I334"/>
    </row>
    <row r="335" spans="1:35" s="20" customFormat="1" x14ac:dyDescent="0.25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I335"/>
    </row>
    <row r="336" spans="1:35" s="20" customFormat="1" x14ac:dyDescent="0.25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I336"/>
    </row>
    <row r="337" spans="1:35" s="20" customFormat="1" x14ac:dyDescent="0.25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I337"/>
    </row>
    <row r="338" spans="1:35" s="20" customFormat="1" x14ac:dyDescent="0.25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I338"/>
    </row>
    <row r="339" spans="1:35" s="20" customFormat="1" x14ac:dyDescent="0.25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I339"/>
    </row>
    <row r="340" spans="1:35" s="20" customFormat="1" x14ac:dyDescent="0.25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I340"/>
    </row>
    <row r="341" spans="1:35" s="20" customFormat="1" x14ac:dyDescent="0.25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I341"/>
    </row>
    <row r="342" spans="1:35" s="20" customFormat="1" x14ac:dyDescent="0.25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I342"/>
    </row>
    <row r="343" spans="1:35" s="20" customFormat="1" x14ac:dyDescent="0.25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I343"/>
    </row>
    <row r="344" spans="1:35" s="20" customFormat="1" x14ac:dyDescent="0.25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I344"/>
    </row>
    <row r="345" spans="1:35" s="20" customFormat="1" x14ac:dyDescent="0.25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I345"/>
    </row>
    <row r="346" spans="1:35" s="20" customFormat="1" x14ac:dyDescent="0.25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I346"/>
    </row>
    <row r="347" spans="1:35" s="20" customFormat="1" x14ac:dyDescent="0.25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I347"/>
    </row>
    <row r="348" spans="1:35" s="20" customFormat="1" x14ac:dyDescent="0.25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I348"/>
    </row>
    <row r="349" spans="1:35" s="20" customFormat="1" x14ac:dyDescent="0.25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I349"/>
    </row>
    <row r="350" spans="1:35" s="20" customFormat="1" x14ac:dyDescent="0.25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I350"/>
    </row>
    <row r="351" spans="1:35" s="20" customFormat="1" x14ac:dyDescent="0.25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I351"/>
    </row>
    <row r="352" spans="1:35" s="20" customFormat="1" x14ac:dyDescent="0.25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I352"/>
    </row>
    <row r="353" spans="1:35" s="20" customFormat="1" x14ac:dyDescent="0.25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I353"/>
    </row>
    <row r="354" spans="1:35" s="20" customFormat="1" x14ac:dyDescent="0.25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I354"/>
    </row>
    <row r="355" spans="1:35" s="20" customFormat="1" x14ac:dyDescent="0.25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I355"/>
    </row>
    <row r="356" spans="1:35" s="20" customFormat="1" x14ac:dyDescent="0.25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I356"/>
    </row>
    <row r="357" spans="1:35" s="20" customFormat="1" x14ac:dyDescent="0.25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I357"/>
    </row>
    <row r="358" spans="1:35" s="20" customFormat="1" x14ac:dyDescent="0.25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I358"/>
    </row>
    <row r="359" spans="1:35" s="20" customFormat="1" x14ac:dyDescent="0.25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I359"/>
    </row>
    <row r="360" spans="1:35" s="20" customFormat="1" x14ac:dyDescent="0.25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I360"/>
    </row>
    <row r="361" spans="1:35" s="20" customFormat="1" x14ac:dyDescent="0.25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I361"/>
    </row>
    <row r="362" spans="1:35" s="20" customFormat="1" x14ac:dyDescent="0.25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I362"/>
    </row>
    <row r="363" spans="1:35" s="20" customFormat="1" x14ac:dyDescent="0.25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I363"/>
    </row>
    <row r="364" spans="1:35" s="20" customFormat="1" x14ac:dyDescent="0.25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I364"/>
    </row>
    <row r="365" spans="1:35" s="20" customFormat="1" x14ac:dyDescent="0.25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I365"/>
    </row>
    <row r="366" spans="1:35" s="20" customFormat="1" x14ac:dyDescent="0.25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I366"/>
    </row>
    <row r="367" spans="1:35" s="20" customFormat="1" x14ac:dyDescent="0.25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I367"/>
    </row>
    <row r="368" spans="1:35" s="20" customFormat="1" x14ac:dyDescent="0.25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I368"/>
    </row>
    <row r="369" spans="1:35" s="20" customFormat="1" x14ac:dyDescent="0.25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I369"/>
    </row>
    <row r="370" spans="1:35" s="20" customFormat="1" x14ac:dyDescent="0.25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I370"/>
    </row>
    <row r="371" spans="1:35" s="20" customFormat="1" x14ac:dyDescent="0.25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I371"/>
    </row>
    <row r="372" spans="1:35" s="20" customFormat="1" x14ac:dyDescent="0.25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I372"/>
    </row>
    <row r="373" spans="1:35" s="20" customFormat="1" x14ac:dyDescent="0.25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I373"/>
    </row>
    <row r="374" spans="1:35" s="20" customFormat="1" x14ac:dyDescent="0.25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I374"/>
    </row>
    <row r="375" spans="1:35" s="20" customFormat="1" x14ac:dyDescent="0.25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I375"/>
    </row>
    <row r="376" spans="1:35" s="20" customFormat="1" x14ac:dyDescent="0.25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I376"/>
    </row>
    <row r="377" spans="1:35" s="20" customFormat="1" x14ac:dyDescent="0.25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I377"/>
    </row>
    <row r="378" spans="1:35" s="20" customFormat="1" x14ac:dyDescent="0.25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I378"/>
    </row>
    <row r="379" spans="1:35" s="20" customFormat="1" x14ac:dyDescent="0.25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I379"/>
    </row>
    <row r="380" spans="1:35" s="20" customFormat="1" x14ac:dyDescent="0.25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I380"/>
    </row>
    <row r="381" spans="1:35" s="20" customFormat="1" x14ac:dyDescent="0.25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I381"/>
    </row>
    <row r="382" spans="1:35" s="20" customFormat="1" x14ac:dyDescent="0.25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I382"/>
    </row>
    <row r="383" spans="1:35" s="20" customFormat="1" x14ac:dyDescent="0.25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I383"/>
    </row>
    <row r="384" spans="1:35" s="20" customFormat="1" x14ac:dyDescent="0.25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I384"/>
    </row>
    <row r="385" spans="1:35" s="20" customFormat="1" x14ac:dyDescent="0.25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I385"/>
    </row>
    <row r="386" spans="1:35" s="20" customFormat="1" x14ac:dyDescent="0.25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I386"/>
    </row>
    <row r="387" spans="1:35" s="20" customFormat="1" x14ac:dyDescent="0.25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I387"/>
    </row>
    <row r="388" spans="1:35" s="20" customFormat="1" x14ac:dyDescent="0.25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I388"/>
    </row>
    <row r="389" spans="1:35" s="20" customFormat="1" x14ac:dyDescent="0.25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I389"/>
    </row>
    <row r="390" spans="1:35" s="20" customFormat="1" x14ac:dyDescent="0.25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I390"/>
    </row>
    <row r="391" spans="1:35" s="20" customFormat="1" x14ac:dyDescent="0.25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I391"/>
    </row>
    <row r="392" spans="1:35" s="20" customFormat="1" x14ac:dyDescent="0.25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I392"/>
    </row>
    <row r="393" spans="1:35" s="20" customFormat="1" x14ac:dyDescent="0.25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I393"/>
    </row>
    <row r="394" spans="1:35" s="20" customFormat="1" x14ac:dyDescent="0.25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I394"/>
    </row>
    <row r="395" spans="1:35" s="20" customFormat="1" x14ac:dyDescent="0.25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I395"/>
    </row>
    <row r="396" spans="1:35" s="20" customFormat="1" x14ac:dyDescent="0.25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I396"/>
    </row>
    <row r="397" spans="1:35" s="20" customFormat="1" x14ac:dyDescent="0.25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I397"/>
    </row>
    <row r="398" spans="1:35" s="20" customFormat="1" x14ac:dyDescent="0.25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I398"/>
    </row>
    <row r="399" spans="1:35" s="20" customFormat="1" x14ac:dyDescent="0.25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I399"/>
    </row>
    <row r="400" spans="1:35" s="20" customFormat="1" x14ac:dyDescent="0.25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I400"/>
    </row>
    <row r="401" spans="1:35" s="20" customFormat="1" x14ac:dyDescent="0.25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I401"/>
    </row>
    <row r="402" spans="1:35" s="20" customFormat="1" x14ac:dyDescent="0.25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I402"/>
    </row>
    <row r="403" spans="1:35" s="20" customFormat="1" x14ac:dyDescent="0.25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I403"/>
    </row>
    <row r="404" spans="1:35" s="20" customFormat="1" x14ac:dyDescent="0.25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I404"/>
    </row>
    <row r="405" spans="1:35" s="20" customFormat="1" x14ac:dyDescent="0.25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I405"/>
    </row>
    <row r="406" spans="1:35" s="20" customFormat="1" x14ac:dyDescent="0.25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I406"/>
    </row>
    <row r="407" spans="1:35" s="20" customFormat="1" x14ac:dyDescent="0.25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I407"/>
    </row>
    <row r="408" spans="1:35" s="20" customFormat="1" x14ac:dyDescent="0.25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I408"/>
    </row>
    <row r="409" spans="1:35" s="20" customFormat="1" x14ac:dyDescent="0.25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I409"/>
    </row>
    <row r="410" spans="1:35" s="20" customFormat="1" x14ac:dyDescent="0.25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I410"/>
    </row>
    <row r="411" spans="1:35" s="20" customFormat="1" x14ac:dyDescent="0.25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I411"/>
    </row>
    <row r="412" spans="1:35" s="20" customFormat="1" x14ac:dyDescent="0.25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I412"/>
    </row>
    <row r="413" spans="1:35" s="20" customFormat="1" x14ac:dyDescent="0.25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I413"/>
    </row>
    <row r="414" spans="1:35" s="20" customFormat="1" x14ac:dyDescent="0.25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I414"/>
    </row>
    <row r="415" spans="1:35" s="20" customFormat="1" x14ac:dyDescent="0.25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I415"/>
    </row>
    <row r="416" spans="1:35" s="20" customFormat="1" x14ac:dyDescent="0.25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I416"/>
    </row>
    <row r="417" spans="1:35" s="20" customFormat="1" x14ac:dyDescent="0.25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I417"/>
    </row>
    <row r="418" spans="1:35" s="20" customFormat="1" x14ac:dyDescent="0.25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I418"/>
    </row>
    <row r="419" spans="1:35" s="20" customFormat="1" x14ac:dyDescent="0.25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I419"/>
    </row>
    <row r="420" spans="1:35" s="20" customFormat="1" x14ac:dyDescent="0.25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I420"/>
    </row>
    <row r="421" spans="1:35" s="20" customFormat="1" x14ac:dyDescent="0.25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I421"/>
    </row>
    <row r="422" spans="1:35" s="20" customFormat="1" x14ac:dyDescent="0.25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I422"/>
    </row>
    <row r="423" spans="1:35" s="20" customFormat="1" x14ac:dyDescent="0.25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I423"/>
    </row>
    <row r="424" spans="1:35" s="20" customFormat="1" x14ac:dyDescent="0.25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I424"/>
    </row>
    <row r="425" spans="1:35" s="20" customFormat="1" x14ac:dyDescent="0.25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I425"/>
    </row>
    <row r="426" spans="1:35" s="20" customFormat="1" x14ac:dyDescent="0.25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I426"/>
    </row>
    <row r="427" spans="1:35" s="20" customFormat="1" x14ac:dyDescent="0.25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I427"/>
    </row>
    <row r="428" spans="1:35" s="20" customFormat="1" x14ac:dyDescent="0.25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I428"/>
    </row>
    <row r="429" spans="1:35" s="20" customFormat="1" x14ac:dyDescent="0.25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I429"/>
    </row>
    <row r="430" spans="1:35" s="20" customFormat="1" x14ac:dyDescent="0.25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I430"/>
    </row>
    <row r="431" spans="1:35" s="20" customFormat="1" x14ac:dyDescent="0.25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I431"/>
    </row>
    <row r="432" spans="1:35" s="20" customFormat="1" x14ac:dyDescent="0.25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I432"/>
    </row>
    <row r="433" spans="1:35" s="20" customFormat="1" x14ac:dyDescent="0.25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I433"/>
    </row>
    <row r="434" spans="1:35" s="20" customFormat="1" x14ac:dyDescent="0.25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I434"/>
    </row>
    <row r="435" spans="1:35" s="20" customFormat="1" x14ac:dyDescent="0.25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I435"/>
    </row>
    <row r="436" spans="1:35" s="20" customFormat="1" x14ac:dyDescent="0.25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I436"/>
    </row>
    <row r="437" spans="1:35" s="20" customFormat="1" x14ac:dyDescent="0.25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I437"/>
    </row>
    <row r="438" spans="1:35" s="20" customFormat="1" x14ac:dyDescent="0.25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I438"/>
    </row>
    <row r="439" spans="1:35" s="20" customFormat="1" x14ac:dyDescent="0.25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I439"/>
    </row>
    <row r="440" spans="1:35" s="20" customFormat="1" x14ac:dyDescent="0.25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I440"/>
    </row>
    <row r="441" spans="1:35" s="20" customFormat="1" x14ac:dyDescent="0.25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I441"/>
    </row>
    <row r="442" spans="1:35" s="20" customFormat="1" x14ac:dyDescent="0.25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I442"/>
    </row>
    <row r="443" spans="1:35" s="20" customFormat="1" x14ac:dyDescent="0.25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I443"/>
    </row>
    <row r="444" spans="1:35" s="20" customFormat="1" x14ac:dyDescent="0.25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I444"/>
    </row>
    <row r="445" spans="1:35" s="20" customFormat="1" x14ac:dyDescent="0.25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I445"/>
    </row>
    <row r="446" spans="1:35" s="20" customFormat="1" x14ac:dyDescent="0.25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I446"/>
    </row>
    <row r="447" spans="1:35" s="20" customFormat="1" x14ac:dyDescent="0.25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I447"/>
    </row>
    <row r="448" spans="1:35" s="20" customFormat="1" x14ac:dyDescent="0.25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I448"/>
    </row>
    <row r="449" spans="1:35" s="20" customFormat="1" x14ac:dyDescent="0.25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I449"/>
    </row>
    <row r="450" spans="1:35" s="20" customFormat="1" x14ac:dyDescent="0.25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I450"/>
    </row>
    <row r="451" spans="1:35" s="20" customFormat="1" x14ac:dyDescent="0.25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I451"/>
    </row>
    <row r="452" spans="1:35" s="20" customFormat="1" x14ac:dyDescent="0.25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I452"/>
    </row>
    <row r="453" spans="1:35" s="20" customFormat="1" x14ac:dyDescent="0.25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I453"/>
    </row>
    <row r="454" spans="1:35" s="20" customFormat="1" x14ac:dyDescent="0.25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I454"/>
    </row>
    <row r="455" spans="1:35" s="20" customFormat="1" x14ac:dyDescent="0.25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I455"/>
    </row>
    <row r="456" spans="1:35" s="20" customFormat="1" x14ac:dyDescent="0.25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I456"/>
    </row>
    <row r="457" spans="1:35" s="20" customFormat="1" x14ac:dyDescent="0.25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I457"/>
    </row>
    <row r="458" spans="1:35" s="20" customFormat="1" x14ac:dyDescent="0.25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I458"/>
    </row>
    <row r="459" spans="1:35" s="20" customFormat="1" x14ac:dyDescent="0.25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I459"/>
    </row>
    <row r="460" spans="1:35" s="20" customFormat="1" x14ac:dyDescent="0.25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I460"/>
    </row>
    <row r="461" spans="1:35" s="20" customFormat="1" x14ac:dyDescent="0.25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I461"/>
    </row>
    <row r="462" spans="1:35" s="20" customFormat="1" x14ac:dyDescent="0.25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I462"/>
    </row>
    <row r="463" spans="1:35" s="20" customFormat="1" x14ac:dyDescent="0.25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I463"/>
    </row>
    <row r="464" spans="1:35" s="20" customFormat="1" x14ac:dyDescent="0.25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I464"/>
    </row>
    <row r="465" spans="1:35" s="20" customFormat="1" x14ac:dyDescent="0.25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I465"/>
    </row>
    <row r="466" spans="1:35" s="20" customFormat="1" x14ac:dyDescent="0.25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I466"/>
    </row>
    <row r="467" spans="1:35" s="20" customFormat="1" x14ac:dyDescent="0.25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I467"/>
    </row>
    <row r="468" spans="1:35" s="20" customFormat="1" x14ac:dyDescent="0.25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I468"/>
    </row>
    <row r="469" spans="1:35" s="20" customFormat="1" x14ac:dyDescent="0.25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I469"/>
    </row>
    <row r="470" spans="1:35" s="20" customFormat="1" x14ac:dyDescent="0.25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I470"/>
    </row>
    <row r="471" spans="1:35" s="20" customFormat="1" x14ac:dyDescent="0.25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I471"/>
    </row>
    <row r="472" spans="1:35" s="20" customFormat="1" x14ac:dyDescent="0.25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I472"/>
    </row>
    <row r="473" spans="1:35" s="20" customFormat="1" x14ac:dyDescent="0.25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I473"/>
    </row>
    <row r="474" spans="1:35" s="20" customFormat="1" x14ac:dyDescent="0.25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I474"/>
    </row>
    <row r="475" spans="1:35" s="20" customFormat="1" x14ac:dyDescent="0.25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I475"/>
    </row>
    <row r="476" spans="1:35" s="20" customFormat="1" x14ac:dyDescent="0.25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I476"/>
    </row>
    <row r="477" spans="1:35" s="20" customFormat="1" x14ac:dyDescent="0.25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I477"/>
    </row>
    <row r="478" spans="1:35" s="20" customFormat="1" x14ac:dyDescent="0.25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I478"/>
    </row>
    <row r="479" spans="1:35" s="20" customFormat="1" x14ac:dyDescent="0.25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I479"/>
    </row>
    <row r="480" spans="1:35" s="20" customFormat="1" x14ac:dyDescent="0.25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I480"/>
    </row>
    <row r="481" spans="1:35" s="20" customFormat="1" x14ac:dyDescent="0.25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I481"/>
    </row>
    <row r="482" spans="1:35" s="20" customFormat="1" x14ac:dyDescent="0.25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I482"/>
    </row>
    <row r="483" spans="1:35" s="20" customFormat="1" x14ac:dyDescent="0.25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I483"/>
    </row>
    <row r="484" spans="1:35" s="20" customFormat="1" x14ac:dyDescent="0.25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I484"/>
    </row>
    <row r="485" spans="1:35" s="20" customFormat="1" x14ac:dyDescent="0.25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I485"/>
    </row>
    <row r="486" spans="1:35" s="20" customFormat="1" x14ac:dyDescent="0.25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I486"/>
    </row>
    <row r="487" spans="1:35" s="20" customFormat="1" x14ac:dyDescent="0.25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I487"/>
    </row>
    <row r="488" spans="1:35" s="20" customFormat="1" x14ac:dyDescent="0.25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I488"/>
    </row>
    <row r="489" spans="1:35" s="20" customFormat="1" x14ac:dyDescent="0.25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I489"/>
    </row>
    <row r="490" spans="1:35" s="20" customFormat="1" x14ac:dyDescent="0.25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I490"/>
    </row>
    <row r="491" spans="1:35" s="20" customFormat="1" x14ac:dyDescent="0.25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I491"/>
    </row>
    <row r="492" spans="1:35" s="20" customFormat="1" x14ac:dyDescent="0.25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I492"/>
    </row>
    <row r="493" spans="1:35" s="20" customFormat="1" x14ac:dyDescent="0.25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I493"/>
    </row>
    <row r="494" spans="1:35" s="20" customFormat="1" x14ac:dyDescent="0.25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I494"/>
    </row>
    <row r="495" spans="1:35" s="20" customFormat="1" x14ac:dyDescent="0.25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I495"/>
    </row>
    <row r="496" spans="1:35" s="20" customFormat="1" x14ac:dyDescent="0.25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I496"/>
    </row>
    <row r="497" spans="1:35" s="20" customFormat="1" x14ac:dyDescent="0.25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I497"/>
    </row>
    <row r="498" spans="1:35" s="20" customFormat="1" x14ac:dyDescent="0.25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I498"/>
    </row>
    <row r="499" spans="1:35" s="20" customFormat="1" x14ac:dyDescent="0.25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I499"/>
    </row>
    <row r="500" spans="1:35" s="20" customFormat="1" x14ac:dyDescent="0.25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I500"/>
    </row>
    <row r="501" spans="1:35" s="20" customFormat="1" x14ac:dyDescent="0.25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I501"/>
    </row>
    <row r="502" spans="1:35" s="20" customFormat="1" x14ac:dyDescent="0.25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I502"/>
    </row>
    <row r="503" spans="1:35" s="20" customFormat="1" x14ac:dyDescent="0.25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I503"/>
    </row>
    <row r="504" spans="1:35" s="20" customFormat="1" x14ac:dyDescent="0.25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I504"/>
    </row>
    <row r="505" spans="1:35" s="20" customFormat="1" x14ac:dyDescent="0.25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I505"/>
    </row>
    <row r="506" spans="1:35" s="20" customFormat="1" x14ac:dyDescent="0.25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I506"/>
    </row>
    <row r="507" spans="1:35" s="20" customFormat="1" x14ac:dyDescent="0.25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I507"/>
    </row>
    <row r="508" spans="1:35" s="20" customFormat="1" x14ac:dyDescent="0.25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I508"/>
    </row>
    <row r="509" spans="1:35" s="20" customFormat="1" x14ac:dyDescent="0.25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I509"/>
    </row>
    <row r="510" spans="1:35" s="20" customFormat="1" x14ac:dyDescent="0.25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I510"/>
    </row>
    <row r="511" spans="1:35" s="20" customFormat="1" x14ac:dyDescent="0.25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I511"/>
    </row>
    <row r="512" spans="1:35" s="20" customFormat="1" x14ac:dyDescent="0.25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I512"/>
    </row>
    <row r="513" spans="1:35" s="20" customFormat="1" x14ac:dyDescent="0.25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I513"/>
    </row>
    <row r="514" spans="1:35" s="20" customFormat="1" x14ac:dyDescent="0.25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I514"/>
    </row>
    <row r="515" spans="1:35" s="20" customFormat="1" x14ac:dyDescent="0.25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I515"/>
    </row>
    <row r="516" spans="1:35" s="20" customFormat="1" x14ac:dyDescent="0.25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I516"/>
    </row>
    <row r="517" spans="1:35" s="20" customFormat="1" x14ac:dyDescent="0.25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I517"/>
    </row>
    <row r="518" spans="1:35" s="20" customFormat="1" x14ac:dyDescent="0.25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I518"/>
    </row>
    <row r="519" spans="1:35" s="20" customFormat="1" x14ac:dyDescent="0.25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I519"/>
    </row>
    <row r="520" spans="1:35" s="20" customFormat="1" x14ac:dyDescent="0.25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I520"/>
    </row>
    <row r="521" spans="1:35" s="20" customFormat="1" x14ac:dyDescent="0.25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I521"/>
    </row>
    <row r="522" spans="1:35" s="20" customFormat="1" x14ac:dyDescent="0.25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I522"/>
    </row>
    <row r="523" spans="1:35" s="20" customFormat="1" x14ac:dyDescent="0.25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I523"/>
    </row>
    <row r="524" spans="1:35" s="20" customFormat="1" x14ac:dyDescent="0.25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I524"/>
    </row>
    <row r="525" spans="1:35" s="20" customFormat="1" x14ac:dyDescent="0.25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I525"/>
    </row>
    <row r="526" spans="1:35" s="20" customFormat="1" x14ac:dyDescent="0.25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I526"/>
    </row>
    <row r="527" spans="1:35" s="20" customFormat="1" x14ac:dyDescent="0.25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I527"/>
    </row>
    <row r="528" spans="1:35" s="20" customFormat="1" x14ac:dyDescent="0.25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I528"/>
    </row>
    <row r="529" spans="1:35" s="20" customFormat="1" x14ac:dyDescent="0.25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I529"/>
    </row>
    <row r="530" spans="1:35" s="20" customFormat="1" x14ac:dyDescent="0.25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I530"/>
    </row>
    <row r="531" spans="1:35" s="20" customFormat="1" x14ac:dyDescent="0.25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I531"/>
    </row>
    <row r="532" spans="1:35" s="20" customFormat="1" x14ac:dyDescent="0.25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I532"/>
    </row>
    <row r="533" spans="1:35" s="20" customFormat="1" x14ac:dyDescent="0.25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I533"/>
    </row>
    <row r="534" spans="1:35" s="20" customFormat="1" x14ac:dyDescent="0.25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I534"/>
    </row>
    <row r="535" spans="1:35" s="20" customFormat="1" x14ac:dyDescent="0.25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I535"/>
    </row>
    <row r="536" spans="1:35" s="20" customFormat="1" x14ac:dyDescent="0.25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I536"/>
    </row>
    <row r="537" spans="1:35" s="20" customFormat="1" x14ac:dyDescent="0.25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I537"/>
    </row>
    <row r="538" spans="1:35" s="20" customFormat="1" x14ac:dyDescent="0.25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I538"/>
    </row>
    <row r="539" spans="1:35" s="20" customFormat="1" x14ac:dyDescent="0.25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I539"/>
    </row>
    <row r="540" spans="1:35" s="20" customFormat="1" x14ac:dyDescent="0.25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I540"/>
    </row>
    <row r="541" spans="1:35" s="20" customFormat="1" x14ac:dyDescent="0.25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I541"/>
    </row>
    <row r="542" spans="1:35" s="20" customFormat="1" x14ac:dyDescent="0.25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I542"/>
    </row>
    <row r="543" spans="1:35" s="20" customFormat="1" x14ac:dyDescent="0.25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I543"/>
    </row>
    <row r="544" spans="1:35" s="20" customFormat="1" x14ac:dyDescent="0.25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I544"/>
    </row>
    <row r="545" spans="1:35" s="20" customFormat="1" x14ac:dyDescent="0.25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I545"/>
    </row>
    <row r="546" spans="1:35" s="20" customFormat="1" x14ac:dyDescent="0.25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I546"/>
    </row>
    <row r="547" spans="1:35" s="20" customFormat="1" x14ac:dyDescent="0.25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I547"/>
    </row>
    <row r="548" spans="1:35" s="20" customFormat="1" x14ac:dyDescent="0.25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I548"/>
    </row>
    <row r="549" spans="1:35" s="20" customFormat="1" x14ac:dyDescent="0.25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I549"/>
    </row>
    <row r="550" spans="1:35" s="20" customFormat="1" x14ac:dyDescent="0.25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I550"/>
    </row>
    <row r="551" spans="1:35" s="20" customFormat="1" x14ac:dyDescent="0.25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I551"/>
    </row>
    <row r="552" spans="1:35" s="20" customFormat="1" x14ac:dyDescent="0.25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I552"/>
    </row>
    <row r="553" spans="1:35" s="20" customFormat="1" x14ac:dyDescent="0.25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I553"/>
    </row>
    <row r="554" spans="1:35" s="20" customFormat="1" x14ac:dyDescent="0.25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I554"/>
    </row>
    <row r="555" spans="1:35" s="20" customFormat="1" x14ac:dyDescent="0.25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I555"/>
    </row>
    <row r="556" spans="1:35" s="20" customFormat="1" x14ac:dyDescent="0.25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I556"/>
    </row>
    <row r="557" spans="1:35" s="20" customFormat="1" x14ac:dyDescent="0.25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I557"/>
    </row>
    <row r="558" spans="1:35" s="20" customFormat="1" x14ac:dyDescent="0.25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I558"/>
    </row>
    <row r="559" spans="1:35" s="20" customFormat="1" x14ac:dyDescent="0.25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I559"/>
    </row>
    <row r="560" spans="1:35" s="20" customFormat="1" x14ac:dyDescent="0.25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I560"/>
    </row>
    <row r="561" spans="1:35" s="20" customFormat="1" x14ac:dyDescent="0.25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I561"/>
    </row>
    <row r="562" spans="1:35" s="20" customFormat="1" x14ac:dyDescent="0.25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I562"/>
    </row>
    <row r="563" spans="1:35" s="20" customFormat="1" x14ac:dyDescent="0.25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I563"/>
    </row>
    <row r="564" spans="1:35" s="20" customFormat="1" x14ac:dyDescent="0.25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I564"/>
    </row>
    <row r="565" spans="1:35" s="20" customFormat="1" x14ac:dyDescent="0.25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I565"/>
    </row>
    <row r="566" spans="1:35" s="20" customFormat="1" x14ac:dyDescent="0.25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I566"/>
    </row>
    <row r="567" spans="1:35" s="20" customFormat="1" x14ac:dyDescent="0.25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I567"/>
    </row>
    <row r="568" spans="1:35" s="20" customFormat="1" x14ac:dyDescent="0.25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I568"/>
    </row>
    <row r="569" spans="1:35" s="20" customFormat="1" x14ac:dyDescent="0.25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I569"/>
    </row>
    <row r="570" spans="1:35" s="20" customFormat="1" x14ac:dyDescent="0.25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I570"/>
    </row>
    <row r="571" spans="1:35" s="20" customFormat="1" x14ac:dyDescent="0.25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I571"/>
    </row>
    <row r="572" spans="1:35" s="20" customFormat="1" x14ac:dyDescent="0.25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I572"/>
    </row>
    <row r="573" spans="1:35" s="20" customFormat="1" x14ac:dyDescent="0.25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I573"/>
    </row>
    <row r="574" spans="1:35" s="20" customFormat="1" x14ac:dyDescent="0.25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I574"/>
    </row>
    <row r="575" spans="1:35" s="20" customFormat="1" x14ac:dyDescent="0.25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I575"/>
    </row>
    <row r="576" spans="1:35" s="20" customFormat="1" x14ac:dyDescent="0.25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I576"/>
    </row>
    <row r="577" spans="1:35" s="20" customFormat="1" x14ac:dyDescent="0.25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I577"/>
    </row>
    <row r="578" spans="1:35" s="20" customFormat="1" x14ac:dyDescent="0.25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I578"/>
    </row>
    <row r="579" spans="1:35" s="20" customFormat="1" x14ac:dyDescent="0.25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I579"/>
    </row>
    <row r="580" spans="1:35" s="20" customFormat="1" x14ac:dyDescent="0.25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I580"/>
    </row>
    <row r="581" spans="1:35" s="20" customFormat="1" x14ac:dyDescent="0.25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I581"/>
    </row>
    <row r="582" spans="1:35" s="20" customFormat="1" x14ac:dyDescent="0.25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I582"/>
    </row>
    <row r="583" spans="1:35" s="20" customFormat="1" x14ac:dyDescent="0.25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I583"/>
    </row>
    <row r="584" spans="1:35" s="20" customFormat="1" x14ac:dyDescent="0.25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I584"/>
    </row>
    <row r="585" spans="1:35" s="20" customFormat="1" x14ac:dyDescent="0.25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I585"/>
    </row>
    <row r="586" spans="1:35" s="20" customFormat="1" x14ac:dyDescent="0.25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I586"/>
    </row>
    <row r="587" spans="1:35" s="20" customFormat="1" x14ac:dyDescent="0.25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I587"/>
    </row>
    <row r="588" spans="1:35" s="20" customFormat="1" x14ac:dyDescent="0.25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I588"/>
    </row>
    <row r="589" spans="1:35" s="20" customFormat="1" x14ac:dyDescent="0.25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I589"/>
    </row>
    <row r="590" spans="1:35" s="20" customFormat="1" x14ac:dyDescent="0.25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I590"/>
    </row>
    <row r="591" spans="1:35" s="20" customFormat="1" x14ac:dyDescent="0.25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I591"/>
    </row>
    <row r="592" spans="1:35" s="20" customFormat="1" x14ac:dyDescent="0.25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I592"/>
    </row>
    <row r="593" spans="1:35" s="20" customFormat="1" x14ac:dyDescent="0.25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I593"/>
    </row>
    <row r="594" spans="1:35" s="20" customFormat="1" x14ac:dyDescent="0.25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I594"/>
    </row>
    <row r="595" spans="1:35" s="20" customFormat="1" x14ac:dyDescent="0.25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I595"/>
    </row>
    <row r="596" spans="1:35" s="20" customFormat="1" x14ac:dyDescent="0.25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I596"/>
    </row>
    <row r="597" spans="1:35" s="20" customFormat="1" x14ac:dyDescent="0.25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I597"/>
    </row>
    <row r="598" spans="1:35" s="20" customFormat="1" x14ac:dyDescent="0.25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I598"/>
    </row>
    <row r="599" spans="1:35" s="20" customFormat="1" x14ac:dyDescent="0.25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I599"/>
    </row>
    <row r="600" spans="1:35" s="20" customFormat="1" x14ac:dyDescent="0.25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I600"/>
    </row>
    <row r="601" spans="1:35" s="20" customFormat="1" x14ac:dyDescent="0.25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I601"/>
    </row>
    <row r="602" spans="1:35" s="20" customFormat="1" x14ac:dyDescent="0.25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I602"/>
    </row>
    <row r="603" spans="1:35" s="20" customFormat="1" x14ac:dyDescent="0.25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I603"/>
    </row>
    <row r="604" spans="1:35" s="20" customFormat="1" x14ac:dyDescent="0.25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I604"/>
    </row>
    <row r="605" spans="1:35" s="20" customFormat="1" x14ac:dyDescent="0.25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I605"/>
    </row>
    <row r="606" spans="1:35" s="20" customFormat="1" x14ac:dyDescent="0.25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I606"/>
    </row>
    <row r="607" spans="1:35" s="20" customFormat="1" x14ac:dyDescent="0.25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I607"/>
    </row>
    <row r="608" spans="1:35" s="20" customFormat="1" x14ac:dyDescent="0.25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I608"/>
    </row>
    <row r="609" spans="1:35" s="20" customFormat="1" x14ac:dyDescent="0.25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I609"/>
    </row>
    <row r="610" spans="1:35" s="20" customFormat="1" x14ac:dyDescent="0.25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I610"/>
    </row>
    <row r="611" spans="1:35" s="20" customFormat="1" x14ac:dyDescent="0.25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I611"/>
    </row>
    <row r="612" spans="1:35" s="20" customFormat="1" x14ac:dyDescent="0.25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I612"/>
    </row>
    <row r="613" spans="1:35" s="20" customFormat="1" x14ac:dyDescent="0.25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I613"/>
    </row>
    <row r="614" spans="1:35" s="20" customFormat="1" x14ac:dyDescent="0.25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I614"/>
    </row>
    <row r="615" spans="1:35" s="20" customFormat="1" x14ac:dyDescent="0.25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I615"/>
    </row>
    <row r="616" spans="1:35" s="20" customFormat="1" x14ac:dyDescent="0.25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I616"/>
    </row>
    <row r="617" spans="1:35" s="20" customFormat="1" x14ac:dyDescent="0.25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I617"/>
    </row>
    <row r="618" spans="1:35" s="20" customFormat="1" x14ac:dyDescent="0.25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I618"/>
    </row>
    <row r="619" spans="1:35" x14ac:dyDescent="0.25">
      <c r="A619" s="6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35" x14ac:dyDescent="0.25">
      <c r="A620" s="6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35" x14ac:dyDescent="0.25">
      <c r="A621" s="6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35" x14ac:dyDescent="0.25">
      <c r="A622" s="6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35" x14ac:dyDescent="0.25">
      <c r="A623" s="6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35" x14ac:dyDescent="0.25">
      <c r="A624" s="6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x14ac:dyDescent="0.25">
      <c r="A625" s="6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x14ac:dyDescent="0.25">
      <c r="A626" s="6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x14ac:dyDescent="0.25">
      <c r="A627" s="6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x14ac:dyDescent="0.25">
      <c r="A628" s="6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x14ac:dyDescent="0.25">
      <c r="A629" s="6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x14ac:dyDescent="0.25">
      <c r="A630" s="6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x14ac:dyDescent="0.25">
      <c r="A631" s="6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x14ac:dyDescent="0.25">
      <c r="A632" s="6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x14ac:dyDescent="0.25">
      <c r="A633" s="6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x14ac:dyDescent="0.25">
      <c r="A634" s="6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x14ac:dyDescent="0.25">
      <c r="A635" s="6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x14ac:dyDescent="0.25">
      <c r="A636" s="6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x14ac:dyDescent="0.25">
      <c r="A637" s="6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x14ac:dyDescent="0.25">
      <c r="A638" s="6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x14ac:dyDescent="0.25">
      <c r="A639" s="6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x14ac:dyDescent="0.25">
      <c r="A640" s="6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x14ac:dyDescent="0.25">
      <c r="A641" s="6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x14ac:dyDescent="0.25">
      <c r="A642" s="6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x14ac:dyDescent="0.25">
      <c r="A643" s="6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x14ac:dyDescent="0.25">
      <c r="A644" s="6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x14ac:dyDescent="0.25">
      <c r="A645" s="6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x14ac:dyDescent="0.25">
      <c r="A646" s="6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x14ac:dyDescent="0.25">
      <c r="A647" s="6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x14ac:dyDescent="0.25">
      <c r="A648" s="6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x14ac:dyDescent="0.25">
      <c r="A649" s="6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x14ac:dyDescent="0.25">
      <c r="A650" s="6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x14ac:dyDescent="0.25">
      <c r="A651" s="6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x14ac:dyDescent="0.25">
      <c r="A652" s="6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x14ac:dyDescent="0.25">
      <c r="A653" s="6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x14ac:dyDescent="0.25">
      <c r="A654" s="6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x14ac:dyDescent="0.25">
      <c r="A655" s="6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x14ac:dyDescent="0.25">
      <c r="A656" s="6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x14ac:dyDescent="0.25">
      <c r="A657" s="6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x14ac:dyDescent="0.25">
      <c r="A658" s="6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x14ac:dyDescent="0.25">
      <c r="A659" s="6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x14ac:dyDescent="0.25">
      <c r="A660" s="6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x14ac:dyDescent="0.25">
      <c r="A661" s="6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x14ac:dyDescent="0.25">
      <c r="A662" s="6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x14ac:dyDescent="0.25">
      <c r="A663" s="6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x14ac:dyDescent="0.25">
      <c r="A664" s="6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x14ac:dyDescent="0.25">
      <c r="A665" s="6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x14ac:dyDescent="0.25">
      <c r="A666" s="6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x14ac:dyDescent="0.25">
      <c r="A667" s="6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x14ac:dyDescent="0.25">
      <c r="A668" s="6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x14ac:dyDescent="0.25">
      <c r="A669" s="6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x14ac:dyDescent="0.25">
      <c r="A670" s="6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x14ac:dyDescent="0.25">
      <c r="A671" s="6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x14ac:dyDescent="0.25">
      <c r="A672" s="6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x14ac:dyDescent="0.25">
      <c r="A673" s="6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x14ac:dyDescent="0.25">
      <c r="A674" s="6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x14ac:dyDescent="0.25">
      <c r="A675" s="6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x14ac:dyDescent="0.25">
      <c r="A676" s="6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x14ac:dyDescent="0.25">
      <c r="A677" s="6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x14ac:dyDescent="0.25">
      <c r="A678" s="6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x14ac:dyDescent="0.25">
      <c r="A679" s="6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x14ac:dyDescent="0.25">
      <c r="A680" s="6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x14ac:dyDescent="0.25">
      <c r="A681" s="6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x14ac:dyDescent="0.25">
      <c r="A682" s="6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x14ac:dyDescent="0.25">
      <c r="A683" s="6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x14ac:dyDescent="0.25">
      <c r="A684" s="6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x14ac:dyDescent="0.25">
      <c r="A685" s="6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x14ac:dyDescent="0.25">
      <c r="A686" s="6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x14ac:dyDescent="0.25">
      <c r="A687" s="6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x14ac:dyDescent="0.25">
      <c r="A688" s="6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x14ac:dyDescent="0.25">
      <c r="A689" s="6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x14ac:dyDescent="0.25">
      <c r="A690" s="6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x14ac:dyDescent="0.25">
      <c r="A691" s="6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x14ac:dyDescent="0.25">
      <c r="A692" s="6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x14ac:dyDescent="0.25">
      <c r="A693" s="6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x14ac:dyDescent="0.25">
      <c r="A694" s="6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x14ac:dyDescent="0.25">
      <c r="A695" s="6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x14ac:dyDescent="0.25">
      <c r="A696" s="6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x14ac:dyDescent="0.25">
      <c r="A697" s="6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x14ac:dyDescent="0.25">
      <c r="A698" s="6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x14ac:dyDescent="0.25">
      <c r="A699" s="6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x14ac:dyDescent="0.25">
      <c r="A700" s="6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x14ac:dyDescent="0.25">
      <c r="A701" s="6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x14ac:dyDescent="0.25">
      <c r="A702" s="6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x14ac:dyDescent="0.25">
      <c r="A703" s="6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x14ac:dyDescent="0.25">
      <c r="A704" s="6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x14ac:dyDescent="0.25">
      <c r="A705" s="6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x14ac:dyDescent="0.25">
      <c r="A706" s="6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x14ac:dyDescent="0.25">
      <c r="A707" s="6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x14ac:dyDescent="0.25">
      <c r="A708" s="6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x14ac:dyDescent="0.25">
      <c r="A709" s="6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x14ac:dyDescent="0.25">
      <c r="A710" s="6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x14ac:dyDescent="0.25">
      <c r="A711" s="6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x14ac:dyDescent="0.25">
      <c r="A712" s="6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x14ac:dyDescent="0.25">
      <c r="A713" s="6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x14ac:dyDescent="0.25">
      <c r="A714" s="6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x14ac:dyDescent="0.25">
      <c r="A715" s="6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x14ac:dyDescent="0.25">
      <c r="A716" s="6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x14ac:dyDescent="0.25">
      <c r="A717" s="6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x14ac:dyDescent="0.25">
      <c r="A718" s="6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x14ac:dyDescent="0.25">
      <c r="A719" s="6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x14ac:dyDescent="0.25">
      <c r="A720" s="6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x14ac:dyDescent="0.25">
      <c r="A721" s="6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x14ac:dyDescent="0.25">
      <c r="A722" s="6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x14ac:dyDescent="0.25">
      <c r="A723" s="6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x14ac:dyDescent="0.25">
      <c r="A724" s="6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x14ac:dyDescent="0.25">
      <c r="A725" s="6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x14ac:dyDescent="0.25">
      <c r="A726" s="6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x14ac:dyDescent="0.25">
      <c r="A727" s="6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x14ac:dyDescent="0.25">
      <c r="A728" s="6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x14ac:dyDescent="0.25">
      <c r="A729" s="6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x14ac:dyDescent="0.25">
      <c r="A730" s="6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x14ac:dyDescent="0.25">
      <c r="A731" s="6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x14ac:dyDescent="0.25">
      <c r="A732" s="6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x14ac:dyDescent="0.25">
      <c r="A733" s="6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x14ac:dyDescent="0.25">
      <c r="A734" s="6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x14ac:dyDescent="0.25">
      <c r="A735" s="6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x14ac:dyDescent="0.25">
      <c r="A736" s="6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x14ac:dyDescent="0.25">
      <c r="A737" s="6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x14ac:dyDescent="0.25">
      <c r="A738" s="6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x14ac:dyDescent="0.25">
      <c r="A739" s="6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x14ac:dyDescent="0.25">
      <c r="A740" s="6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x14ac:dyDescent="0.25">
      <c r="A741" s="6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x14ac:dyDescent="0.25">
      <c r="A742" s="6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x14ac:dyDescent="0.25">
      <c r="A743" s="6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x14ac:dyDescent="0.25">
      <c r="A744" s="6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x14ac:dyDescent="0.25">
      <c r="A745" s="6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x14ac:dyDescent="0.25">
      <c r="A746" s="6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x14ac:dyDescent="0.25">
      <c r="A747" s="6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x14ac:dyDescent="0.25">
      <c r="A748" s="6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x14ac:dyDescent="0.25">
      <c r="A749" s="6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x14ac:dyDescent="0.25">
      <c r="A750" s="6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x14ac:dyDescent="0.25">
      <c r="A751" s="6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x14ac:dyDescent="0.25">
      <c r="A752" s="6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x14ac:dyDescent="0.25">
      <c r="A753" s="6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x14ac:dyDescent="0.25">
      <c r="A754" s="6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x14ac:dyDescent="0.25">
      <c r="A755" s="6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x14ac:dyDescent="0.25">
      <c r="A756" s="6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x14ac:dyDescent="0.25">
      <c r="A757" s="6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x14ac:dyDescent="0.25">
      <c r="A758" s="6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x14ac:dyDescent="0.25">
      <c r="A759" s="6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x14ac:dyDescent="0.25">
      <c r="A760" s="6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x14ac:dyDescent="0.25">
      <c r="A761" s="6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x14ac:dyDescent="0.25">
      <c r="A762" s="6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x14ac:dyDescent="0.25">
      <c r="A763" s="6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x14ac:dyDescent="0.25">
      <c r="A764" s="6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x14ac:dyDescent="0.25">
      <c r="A765" s="6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x14ac:dyDescent="0.25">
      <c r="A766" s="6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x14ac:dyDescent="0.25">
      <c r="A767" s="6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x14ac:dyDescent="0.25">
      <c r="A768" s="6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x14ac:dyDescent="0.25">
      <c r="A769" s="6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x14ac:dyDescent="0.25">
      <c r="A770" s="6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x14ac:dyDescent="0.25">
      <c r="A771" s="6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x14ac:dyDescent="0.25">
      <c r="A772" s="6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x14ac:dyDescent="0.25">
      <c r="A773" s="6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x14ac:dyDescent="0.25">
      <c r="A774" s="6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x14ac:dyDescent="0.25">
      <c r="A775" s="6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x14ac:dyDescent="0.25">
      <c r="A776" s="6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x14ac:dyDescent="0.25">
      <c r="A777" s="6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x14ac:dyDescent="0.25">
      <c r="A778" s="6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x14ac:dyDescent="0.25">
      <c r="A779" s="6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x14ac:dyDescent="0.25">
      <c r="A780" s="6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x14ac:dyDescent="0.25">
      <c r="A781" s="6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x14ac:dyDescent="0.25">
      <c r="A782" s="6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x14ac:dyDescent="0.25">
      <c r="A783" s="6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x14ac:dyDescent="0.25">
      <c r="A784" s="6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x14ac:dyDescent="0.25">
      <c r="A785" s="6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x14ac:dyDescent="0.25">
      <c r="A786" s="6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x14ac:dyDescent="0.25">
      <c r="A787" s="6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x14ac:dyDescent="0.25">
      <c r="A788" s="6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x14ac:dyDescent="0.25">
      <c r="A789" s="6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x14ac:dyDescent="0.25">
      <c r="A790" s="6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x14ac:dyDescent="0.25">
      <c r="A791" s="6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x14ac:dyDescent="0.25">
      <c r="A792" s="6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x14ac:dyDescent="0.25">
      <c r="A793" s="6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x14ac:dyDescent="0.25">
      <c r="A794" s="6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x14ac:dyDescent="0.25">
      <c r="A795" s="6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x14ac:dyDescent="0.25">
      <c r="A796" s="6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x14ac:dyDescent="0.25">
      <c r="A797" s="6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x14ac:dyDescent="0.25">
      <c r="A798" s="6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x14ac:dyDescent="0.25">
      <c r="A799" s="6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x14ac:dyDescent="0.25">
      <c r="A800" s="6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x14ac:dyDescent="0.25">
      <c r="A801" s="6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x14ac:dyDescent="0.25">
      <c r="A802" s="6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x14ac:dyDescent="0.25">
      <c r="A803" s="6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x14ac:dyDescent="0.25">
      <c r="A804" s="6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x14ac:dyDescent="0.25">
      <c r="A805" s="6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x14ac:dyDescent="0.25">
      <c r="A806" s="6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x14ac:dyDescent="0.25">
      <c r="A807" s="6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x14ac:dyDescent="0.25">
      <c r="A808" s="6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x14ac:dyDescent="0.25">
      <c r="A809" s="6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x14ac:dyDescent="0.25">
      <c r="A810" s="6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x14ac:dyDescent="0.25">
      <c r="A811" s="6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x14ac:dyDescent="0.25">
      <c r="A812" s="6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x14ac:dyDescent="0.25">
      <c r="A813" s="6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x14ac:dyDescent="0.25">
      <c r="A814" s="6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x14ac:dyDescent="0.25">
      <c r="A815" s="6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x14ac:dyDescent="0.25">
      <c r="A816" s="6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x14ac:dyDescent="0.25">
      <c r="A817" s="6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x14ac:dyDescent="0.25">
      <c r="A818" s="6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x14ac:dyDescent="0.25">
      <c r="A819" s="6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x14ac:dyDescent="0.25">
      <c r="A820" s="6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x14ac:dyDescent="0.25">
      <c r="A821" s="6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x14ac:dyDescent="0.25">
      <c r="A822" s="6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x14ac:dyDescent="0.25">
      <c r="A823" s="6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x14ac:dyDescent="0.25">
      <c r="A824" s="6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x14ac:dyDescent="0.25">
      <c r="A825" s="6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x14ac:dyDescent="0.25">
      <c r="A826" s="6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x14ac:dyDescent="0.25">
      <c r="A827" s="6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x14ac:dyDescent="0.25">
      <c r="A828" s="6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x14ac:dyDescent="0.25">
      <c r="A829" s="6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x14ac:dyDescent="0.25">
      <c r="A830" s="6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x14ac:dyDescent="0.25">
      <c r="A831" s="6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x14ac:dyDescent="0.25">
      <c r="A832" s="6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x14ac:dyDescent="0.25">
      <c r="A833" s="6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x14ac:dyDescent="0.25">
      <c r="A834" s="6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x14ac:dyDescent="0.25">
      <c r="A835" s="6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x14ac:dyDescent="0.25">
      <c r="A836" s="6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x14ac:dyDescent="0.25">
      <c r="A837" s="6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x14ac:dyDescent="0.25">
      <c r="A838" s="6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x14ac:dyDescent="0.25">
      <c r="A839" s="6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x14ac:dyDescent="0.25">
      <c r="A840" s="6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x14ac:dyDescent="0.25">
      <c r="A841" s="6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x14ac:dyDescent="0.25">
      <c r="A842" s="6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x14ac:dyDescent="0.25">
      <c r="A843" s="6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x14ac:dyDescent="0.25">
      <c r="A844" s="6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x14ac:dyDescent="0.25">
      <c r="A845" s="6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x14ac:dyDescent="0.25">
      <c r="A846" s="6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x14ac:dyDescent="0.25">
      <c r="A847" s="6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x14ac:dyDescent="0.25">
      <c r="A848" s="6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x14ac:dyDescent="0.25">
      <c r="A849" s="6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x14ac:dyDescent="0.25">
      <c r="A850" s="6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x14ac:dyDescent="0.25">
      <c r="A851" s="6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x14ac:dyDescent="0.25">
      <c r="A852" s="6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x14ac:dyDescent="0.25">
      <c r="A853" s="6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x14ac:dyDescent="0.25">
      <c r="A854" s="6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x14ac:dyDescent="0.25">
      <c r="A855" s="6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x14ac:dyDescent="0.25">
      <c r="A856" s="6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x14ac:dyDescent="0.25">
      <c r="A857" s="6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x14ac:dyDescent="0.25">
      <c r="A858" s="6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x14ac:dyDescent="0.25">
      <c r="A859" s="6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x14ac:dyDescent="0.25">
      <c r="A860" s="6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x14ac:dyDescent="0.25">
      <c r="A861" s="6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x14ac:dyDescent="0.25">
      <c r="A862" s="6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x14ac:dyDescent="0.25">
      <c r="A863" s="6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x14ac:dyDescent="0.25">
      <c r="A864" s="6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x14ac:dyDescent="0.25">
      <c r="A865" s="6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x14ac:dyDescent="0.25">
      <c r="A866" s="6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x14ac:dyDescent="0.25">
      <c r="A867" s="6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x14ac:dyDescent="0.25">
      <c r="A868" s="6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x14ac:dyDescent="0.25">
      <c r="A869" s="6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x14ac:dyDescent="0.25">
      <c r="A870" s="6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x14ac:dyDescent="0.25">
      <c r="A871" s="6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x14ac:dyDescent="0.25">
      <c r="A872" s="6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x14ac:dyDescent="0.25">
      <c r="A873" s="6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x14ac:dyDescent="0.25">
      <c r="A874" s="6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x14ac:dyDescent="0.25">
      <c r="A875" s="6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x14ac:dyDescent="0.25">
      <c r="A876" s="6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x14ac:dyDescent="0.25">
      <c r="A877" s="6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x14ac:dyDescent="0.25">
      <c r="A878" s="6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x14ac:dyDescent="0.25">
      <c r="A879" s="6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x14ac:dyDescent="0.25">
      <c r="A880" s="6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x14ac:dyDescent="0.25">
      <c r="A881" s="6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x14ac:dyDescent="0.25">
      <c r="A882" s="6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x14ac:dyDescent="0.25">
      <c r="A883" s="6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x14ac:dyDescent="0.25">
      <c r="A884" s="6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x14ac:dyDescent="0.25">
      <c r="A885" s="6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x14ac:dyDescent="0.25">
      <c r="A886" s="6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x14ac:dyDescent="0.25">
      <c r="A887" s="6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x14ac:dyDescent="0.25">
      <c r="A888" s="6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x14ac:dyDescent="0.25">
      <c r="A889" s="6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x14ac:dyDescent="0.25">
      <c r="A890" s="6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x14ac:dyDescent="0.25">
      <c r="A891" s="6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x14ac:dyDescent="0.25">
      <c r="A892" s="6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x14ac:dyDescent="0.25">
      <c r="A893" s="6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x14ac:dyDescent="0.25">
      <c r="A894" s="6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x14ac:dyDescent="0.25">
      <c r="A895" s="6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x14ac:dyDescent="0.25">
      <c r="A896" s="6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x14ac:dyDescent="0.25">
      <c r="A897" s="6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x14ac:dyDescent="0.25">
      <c r="A898" s="6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x14ac:dyDescent="0.25">
      <c r="A899" s="6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x14ac:dyDescent="0.25">
      <c r="A900" s="6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x14ac:dyDescent="0.25">
      <c r="A901" s="6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x14ac:dyDescent="0.25">
      <c r="A902" s="6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x14ac:dyDescent="0.25">
      <c r="A903" s="6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x14ac:dyDescent="0.25">
      <c r="A904" s="6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x14ac:dyDescent="0.25">
      <c r="A905" s="6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x14ac:dyDescent="0.25">
      <c r="A906" s="6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x14ac:dyDescent="0.25">
      <c r="A907" s="6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x14ac:dyDescent="0.25">
      <c r="A908" s="6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x14ac:dyDescent="0.25">
      <c r="A909" s="6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x14ac:dyDescent="0.25">
      <c r="A910" s="6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x14ac:dyDescent="0.25">
      <c r="A911" s="6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x14ac:dyDescent="0.25">
      <c r="A912" s="6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x14ac:dyDescent="0.25">
      <c r="A913" s="6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x14ac:dyDescent="0.25">
      <c r="A914" s="6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x14ac:dyDescent="0.25">
      <c r="A915" s="6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x14ac:dyDescent="0.25">
      <c r="A916" s="6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x14ac:dyDescent="0.25">
      <c r="A917" s="6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x14ac:dyDescent="0.25">
      <c r="A918" s="6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x14ac:dyDescent="0.25">
      <c r="A919" s="6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x14ac:dyDescent="0.25">
      <c r="A920" s="6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x14ac:dyDescent="0.25">
      <c r="A921" s="6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x14ac:dyDescent="0.25">
      <c r="A922" s="6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x14ac:dyDescent="0.25">
      <c r="A923" s="6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x14ac:dyDescent="0.25">
      <c r="A924" s="6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x14ac:dyDescent="0.25">
      <c r="A925" s="6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x14ac:dyDescent="0.25">
      <c r="A926" s="6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x14ac:dyDescent="0.25">
      <c r="A927" s="6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x14ac:dyDescent="0.25">
      <c r="A928" s="6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x14ac:dyDescent="0.25">
      <c r="A929" s="6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x14ac:dyDescent="0.25">
      <c r="A930" s="6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x14ac:dyDescent="0.25">
      <c r="A931" s="6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x14ac:dyDescent="0.25">
      <c r="A932" s="6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x14ac:dyDescent="0.25">
      <c r="A933" s="6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x14ac:dyDescent="0.25">
      <c r="A934" s="6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x14ac:dyDescent="0.25">
      <c r="A935" s="6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x14ac:dyDescent="0.25">
      <c r="A936" s="6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x14ac:dyDescent="0.25">
      <c r="A937" s="6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x14ac:dyDescent="0.25">
      <c r="A938" s="6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x14ac:dyDescent="0.25">
      <c r="A939" s="6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x14ac:dyDescent="0.25">
      <c r="A940" s="6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x14ac:dyDescent="0.25">
      <c r="A941" s="6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x14ac:dyDescent="0.25">
      <c r="A942" s="6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x14ac:dyDescent="0.25">
      <c r="A943" s="6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x14ac:dyDescent="0.25">
      <c r="A944" s="6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x14ac:dyDescent="0.25">
      <c r="A945" s="6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x14ac:dyDescent="0.25">
      <c r="A946" s="6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x14ac:dyDescent="0.25">
      <c r="A947" s="6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x14ac:dyDescent="0.25">
      <c r="A948" s="6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x14ac:dyDescent="0.25">
      <c r="A949" s="6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x14ac:dyDescent="0.25">
      <c r="A950" s="6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x14ac:dyDescent="0.25">
      <c r="A951" s="6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x14ac:dyDescent="0.25">
      <c r="A952" s="6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x14ac:dyDescent="0.25">
      <c r="A953" s="6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x14ac:dyDescent="0.25">
      <c r="A954" s="6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x14ac:dyDescent="0.25">
      <c r="A955" s="6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x14ac:dyDescent="0.25">
      <c r="A956" s="6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x14ac:dyDescent="0.25">
      <c r="A957" s="6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x14ac:dyDescent="0.25">
      <c r="A958" s="6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x14ac:dyDescent="0.25">
      <c r="A959" s="6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x14ac:dyDescent="0.25">
      <c r="A960" s="6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x14ac:dyDescent="0.25">
      <c r="A961" s="6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x14ac:dyDescent="0.25">
      <c r="A962" s="6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x14ac:dyDescent="0.25">
      <c r="A963" s="6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x14ac:dyDescent="0.25">
      <c r="A964" s="6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x14ac:dyDescent="0.25">
      <c r="A965" s="6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x14ac:dyDescent="0.25">
      <c r="A966" s="6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x14ac:dyDescent="0.25">
      <c r="A967" s="6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x14ac:dyDescent="0.25">
      <c r="A968" s="6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x14ac:dyDescent="0.25">
      <c r="A969" s="6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x14ac:dyDescent="0.25">
      <c r="A970" s="6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x14ac:dyDescent="0.25">
      <c r="A971" s="6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x14ac:dyDescent="0.25">
      <c r="A972" s="6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x14ac:dyDescent="0.25">
      <c r="A973" s="6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x14ac:dyDescent="0.25">
      <c r="A974" s="6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x14ac:dyDescent="0.25">
      <c r="A975" s="6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x14ac:dyDescent="0.25">
      <c r="A976" s="6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x14ac:dyDescent="0.25">
      <c r="A977" s="6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x14ac:dyDescent="0.25">
      <c r="A978" s="6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x14ac:dyDescent="0.25">
      <c r="A979" s="6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x14ac:dyDescent="0.25">
      <c r="A980" s="6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x14ac:dyDescent="0.25">
      <c r="A981" s="6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x14ac:dyDescent="0.25">
      <c r="A982" s="6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x14ac:dyDescent="0.25">
      <c r="A983" s="6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x14ac:dyDescent="0.25">
      <c r="A984" s="6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x14ac:dyDescent="0.25">
      <c r="A985" s="6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x14ac:dyDescent="0.25">
      <c r="A986" s="6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x14ac:dyDescent="0.25">
      <c r="A987" s="6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x14ac:dyDescent="0.25">
      <c r="A988" s="6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x14ac:dyDescent="0.25">
      <c r="A989" s="6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x14ac:dyDescent="0.25">
      <c r="A990" s="6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x14ac:dyDescent="0.25">
      <c r="A991" s="6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x14ac:dyDescent="0.25">
      <c r="A992" s="6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x14ac:dyDescent="0.25">
      <c r="A993" s="6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x14ac:dyDescent="0.25">
      <c r="A994" s="6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x14ac:dyDescent="0.25">
      <c r="A995" s="6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1:26" x14ac:dyDescent="0.25">
      <c r="A996" s="6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x14ac:dyDescent="0.25">
      <c r="A997" s="6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1:26" x14ac:dyDescent="0.25">
      <c r="A998" s="6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1:26" x14ac:dyDescent="0.25">
      <c r="A999" s="6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spans="1:26" x14ac:dyDescent="0.25">
      <c r="A1000" s="6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  <row r="1001" spans="1:26" x14ac:dyDescent="0.25">
      <c r="A1001" s="6"/>
      <c r="B1001" s="9"/>
      <c r="C1001" s="9"/>
      <c r="D1001" s="9"/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</row>
    <row r="1002" spans="1:26" x14ac:dyDescent="0.25">
      <c r="A1002" s="6"/>
      <c r="B1002" s="9"/>
      <c r="C1002" s="9"/>
      <c r="D1002" s="9"/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</row>
    <row r="1003" spans="1:26" x14ac:dyDescent="0.25">
      <c r="A1003" s="6"/>
      <c r="B1003" s="9"/>
      <c r="C1003" s="9"/>
      <c r="D1003" s="9"/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</row>
    <row r="1004" spans="1:26" x14ac:dyDescent="0.25">
      <c r="A1004" s="6"/>
      <c r="B1004" s="9"/>
      <c r="C1004" s="9"/>
      <c r="D1004" s="9"/>
      <c r="E1004" s="9"/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</row>
    <row r="1005" spans="1:26" x14ac:dyDescent="0.25">
      <c r="A1005" s="6"/>
      <c r="B1005" s="9"/>
      <c r="C1005" s="9"/>
      <c r="D1005" s="9"/>
      <c r="E1005" s="9"/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</row>
    <row r="1006" spans="1:26" x14ac:dyDescent="0.25">
      <c r="A1006" s="6"/>
      <c r="B1006" s="9"/>
      <c r="C1006" s="9"/>
      <c r="D1006" s="9"/>
      <c r="E1006" s="9"/>
      <c r="F1006" s="9"/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</row>
    <row r="1007" spans="1:26" x14ac:dyDescent="0.25">
      <c r="A1007" s="6"/>
      <c r="B1007" s="9"/>
      <c r="C1007" s="9"/>
      <c r="D1007" s="9"/>
      <c r="E1007" s="9"/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</row>
    <row r="1008" spans="1:26" x14ac:dyDescent="0.25">
      <c r="A1008" s="6"/>
      <c r="B1008" s="9"/>
      <c r="C1008" s="9"/>
      <c r="D1008" s="9"/>
      <c r="E1008" s="9"/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</row>
    <row r="1009" spans="1:26" x14ac:dyDescent="0.25">
      <c r="A1009" s="6"/>
      <c r="B1009" s="9"/>
      <c r="C1009" s="9"/>
      <c r="D1009" s="9"/>
      <c r="E1009" s="9"/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</row>
    <row r="1010" spans="1:26" x14ac:dyDescent="0.25">
      <c r="A1010" s="6"/>
      <c r="B1010" s="9"/>
      <c r="C1010" s="9"/>
      <c r="D1010" s="9"/>
      <c r="E1010" s="9"/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</row>
    <row r="1011" spans="1:26" x14ac:dyDescent="0.25">
      <c r="A1011" s="6"/>
      <c r="B1011" s="9"/>
      <c r="C1011" s="9"/>
      <c r="D1011" s="9"/>
      <c r="E1011" s="9"/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</row>
    <row r="1012" spans="1:26" x14ac:dyDescent="0.25">
      <c r="A1012" s="6"/>
      <c r="B1012" s="9"/>
      <c r="C1012" s="9"/>
      <c r="D1012" s="9"/>
      <c r="E1012" s="9"/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</row>
    <row r="1013" spans="1:26" x14ac:dyDescent="0.25">
      <c r="A1013" s="6"/>
      <c r="B1013" s="9"/>
      <c r="C1013" s="9"/>
      <c r="D1013" s="9"/>
      <c r="E1013" s="9"/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</row>
    <row r="1014" spans="1:26" x14ac:dyDescent="0.25">
      <c r="A1014" s="6"/>
      <c r="B1014" s="9"/>
      <c r="C1014" s="9"/>
      <c r="D1014" s="9"/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</row>
    <row r="1015" spans="1:26" x14ac:dyDescent="0.25">
      <c r="A1015" s="6"/>
      <c r="B1015" s="9"/>
      <c r="C1015" s="9"/>
      <c r="D1015" s="9"/>
      <c r="E1015" s="9"/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</row>
    <row r="1016" spans="1:26" x14ac:dyDescent="0.25">
      <c r="A1016" s="6"/>
      <c r="B1016" s="9"/>
      <c r="C1016" s="9"/>
      <c r="D1016" s="9"/>
      <c r="E1016" s="9"/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</row>
    <row r="1017" spans="1:26" x14ac:dyDescent="0.25">
      <c r="A1017" s="6"/>
      <c r="B1017" s="9"/>
      <c r="C1017" s="9"/>
      <c r="D1017" s="9"/>
      <c r="E1017" s="9"/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</row>
    <row r="1018" spans="1:26" x14ac:dyDescent="0.25">
      <c r="A1018" s="6"/>
      <c r="B1018" s="9"/>
      <c r="C1018" s="9"/>
      <c r="D1018" s="9"/>
      <c r="E1018" s="9"/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</row>
    <row r="1019" spans="1:26" x14ac:dyDescent="0.25">
      <c r="A1019" s="6"/>
      <c r="B1019" s="9"/>
      <c r="C1019" s="9"/>
      <c r="D1019" s="9"/>
      <c r="E1019" s="9"/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</row>
  </sheetData>
  <sheetProtection password="E3A5" sheet="1" objects="1" scenarios="1"/>
  <mergeCells count="2">
    <mergeCell ref="A1:D1"/>
    <mergeCell ref="A3:D3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K1019"/>
  <sheetViews>
    <sheetView showGridLines="0" workbookViewId="0">
      <pane xSplit="4" ySplit="7" topLeftCell="E8" activePane="bottomRight" state="frozen"/>
      <selection activeCell="E35" sqref="E35"/>
      <selection pane="topRight" activeCell="E35" sqref="E35"/>
      <selection pane="bottomLeft" activeCell="E35" sqref="E35"/>
      <selection pane="bottomRight" activeCell="F3" sqref="F3"/>
    </sheetView>
  </sheetViews>
  <sheetFormatPr defaultColWidth="14.42578125" defaultRowHeight="15.75" customHeight="1" x14ac:dyDescent="0.2"/>
  <cols>
    <col min="1" max="1" width="12.85546875" style="3" customWidth="1"/>
    <col min="2" max="2" width="44" style="3" customWidth="1"/>
    <col min="3" max="16384" width="14.42578125" style="3"/>
  </cols>
  <sheetData>
    <row r="1" spans="1:37" ht="15.75" customHeight="1" x14ac:dyDescent="0.2">
      <c r="A1" s="109" t="s">
        <v>131</v>
      </c>
      <c r="B1" s="108"/>
      <c r="C1" s="108"/>
      <c r="D1" s="108"/>
      <c r="E1" s="50" t="s">
        <v>94</v>
      </c>
    </row>
    <row r="2" spans="1:37" ht="6" customHeight="1" x14ac:dyDescent="0.2"/>
    <row r="3" spans="1:37" ht="20.25" customHeight="1" x14ac:dyDescent="0.25">
      <c r="A3" s="111" t="s">
        <v>108</v>
      </c>
      <c r="B3" s="108"/>
      <c r="C3" s="108"/>
      <c r="D3" s="108"/>
      <c r="E3" s="35"/>
    </row>
    <row r="4" spans="1:37" ht="12" customHeight="1" x14ac:dyDescent="0.2">
      <c r="D4" s="30" t="s">
        <v>101</v>
      </c>
    </row>
    <row r="5" spans="1:37" x14ac:dyDescent="0.25">
      <c r="A5" s="4" t="s">
        <v>0</v>
      </c>
      <c r="B5" s="5" t="s">
        <v>100</v>
      </c>
      <c r="C5" s="40">
        <v>1</v>
      </c>
      <c r="D5" s="4" t="s">
        <v>99</v>
      </c>
      <c r="E5" s="32" t="s">
        <v>93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37" x14ac:dyDescent="0.25">
      <c r="A6" s="6"/>
      <c r="B6" s="7"/>
      <c r="C6" s="8"/>
      <c r="D6" s="8"/>
      <c r="E6" s="8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37" x14ac:dyDescent="0.25">
      <c r="A7" s="6"/>
      <c r="B7" s="7" t="s">
        <v>98</v>
      </c>
      <c r="C7" s="8" t="s">
        <v>49</v>
      </c>
      <c r="D7" s="8"/>
      <c r="E7" s="33" t="s">
        <v>61</v>
      </c>
      <c r="F7" s="33" t="s">
        <v>62</v>
      </c>
      <c r="G7" s="33" t="s">
        <v>63</v>
      </c>
      <c r="H7" s="33" t="s">
        <v>64</v>
      </c>
      <c r="I7" s="33" t="s">
        <v>65</v>
      </c>
      <c r="J7" s="33" t="s">
        <v>66</v>
      </c>
      <c r="K7" s="33" t="s">
        <v>67</v>
      </c>
      <c r="L7" s="33" t="s">
        <v>68</v>
      </c>
      <c r="M7" s="33" t="s">
        <v>69</v>
      </c>
      <c r="N7" s="33" t="s">
        <v>70</v>
      </c>
      <c r="O7" s="33" t="s">
        <v>71</v>
      </c>
      <c r="P7" s="33" t="s">
        <v>72</v>
      </c>
      <c r="Q7" s="33" t="s">
        <v>73</v>
      </c>
      <c r="R7" s="33" t="s">
        <v>74</v>
      </c>
      <c r="S7" s="33" t="s">
        <v>75</v>
      </c>
      <c r="T7" s="33" t="s">
        <v>76</v>
      </c>
      <c r="U7" s="33" t="s">
        <v>77</v>
      </c>
      <c r="V7" s="33" t="s">
        <v>78</v>
      </c>
      <c r="W7" s="33" t="s">
        <v>79</v>
      </c>
      <c r="X7" s="33" t="s">
        <v>80</v>
      </c>
      <c r="Y7" s="33" t="s">
        <v>81</v>
      </c>
      <c r="Z7" s="33" t="s">
        <v>82</v>
      </c>
      <c r="AA7" s="33" t="s">
        <v>83</v>
      </c>
      <c r="AB7" s="33" t="s">
        <v>84</v>
      </c>
      <c r="AC7" s="33" t="s">
        <v>85</v>
      </c>
      <c r="AD7" s="33" t="s">
        <v>86</v>
      </c>
      <c r="AE7" s="33" t="s">
        <v>87</v>
      </c>
      <c r="AF7" s="33" t="s">
        <v>88</v>
      </c>
      <c r="AG7" s="33" t="s">
        <v>89</v>
      </c>
      <c r="AH7" s="33" t="s">
        <v>90</v>
      </c>
      <c r="AI7" s="33" t="s">
        <v>91</v>
      </c>
      <c r="AJ7" s="30"/>
      <c r="AK7" s="30"/>
    </row>
    <row r="8" spans="1:37" ht="8.25" customHeight="1" x14ac:dyDescent="0.25">
      <c r="A8" s="6"/>
      <c r="B8" s="7"/>
      <c r="C8" s="8"/>
      <c r="D8" s="8"/>
      <c r="E8" s="8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37" x14ac:dyDescent="0.25">
      <c r="A9" s="6"/>
      <c r="B9" s="10" t="s">
        <v>4</v>
      </c>
      <c r="C9" s="37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37" x14ac:dyDescent="0.25">
      <c r="A10" s="6"/>
      <c r="B10" s="1" t="str">
        <f>'Annual Plan'!B10</f>
        <v>Income source 1 : type here</v>
      </c>
      <c r="C10" s="38">
        <f t="shared" ref="C10:C13" si="0">+SUM(E10:AI10)</f>
        <v>0</v>
      </c>
      <c r="D10" s="1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2"/>
      <c r="AK10" s="42"/>
    </row>
    <row r="11" spans="1:37" x14ac:dyDescent="0.25">
      <c r="A11" s="6"/>
      <c r="B11" s="1" t="str">
        <f>'Annual Plan'!B11</f>
        <v>Income source 2 : type here</v>
      </c>
      <c r="C11" s="38">
        <f t="shared" si="0"/>
        <v>0</v>
      </c>
      <c r="D11" s="1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2"/>
      <c r="AK11" s="42"/>
    </row>
    <row r="12" spans="1:37" x14ac:dyDescent="0.25">
      <c r="A12" s="6"/>
      <c r="B12" s="1" t="str">
        <f>'Annual Plan'!B12</f>
        <v>Income source 3 : type here</v>
      </c>
      <c r="C12" s="38">
        <f t="shared" si="0"/>
        <v>0</v>
      </c>
      <c r="D12" s="1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2"/>
      <c r="AK12" s="42"/>
    </row>
    <row r="13" spans="1:37" x14ac:dyDescent="0.25">
      <c r="A13" s="6"/>
      <c r="B13" s="1" t="str">
        <f>'Annual Plan'!B13</f>
        <v>Income source 4 : type here</v>
      </c>
      <c r="C13" s="38">
        <f t="shared" si="0"/>
        <v>0</v>
      </c>
      <c r="D13" s="12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2"/>
      <c r="AK13" s="42"/>
    </row>
    <row r="14" spans="1:37" x14ac:dyDescent="0.25">
      <c r="A14" s="4" t="s">
        <v>8</v>
      </c>
      <c r="B14" s="7" t="s">
        <v>9</v>
      </c>
      <c r="C14" s="39">
        <f t="shared" ref="C14" si="1">SUM(C10:C13)</f>
        <v>0</v>
      </c>
      <c r="D14" s="13"/>
      <c r="E14" s="43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</row>
    <row r="15" spans="1:37" x14ac:dyDescent="0.25">
      <c r="A15" s="6"/>
      <c r="B15" s="14"/>
      <c r="C15" s="15"/>
      <c r="D15" s="11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</row>
    <row r="16" spans="1:37" x14ac:dyDescent="0.25">
      <c r="A16" s="16"/>
      <c r="B16" s="17" t="s">
        <v>10</v>
      </c>
      <c r="C16" s="11"/>
      <c r="D16" s="11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</row>
    <row r="17" spans="1:37" x14ac:dyDescent="0.25">
      <c r="A17" s="4"/>
      <c r="B17" s="14" t="s">
        <v>11</v>
      </c>
      <c r="C17" s="38">
        <f t="shared" ref="C17:C31" si="2">+SUM(E17:AI17)</f>
        <v>0</v>
      </c>
      <c r="D17" s="1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2"/>
      <c r="AK17" s="42"/>
    </row>
    <row r="18" spans="1:37" x14ac:dyDescent="0.25">
      <c r="A18" s="4"/>
      <c r="B18" s="14" t="s">
        <v>12</v>
      </c>
      <c r="C18" s="38">
        <f t="shared" si="2"/>
        <v>0</v>
      </c>
      <c r="D18" s="1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2"/>
      <c r="AK18" s="42"/>
    </row>
    <row r="19" spans="1:37" x14ac:dyDescent="0.25">
      <c r="A19" s="4"/>
      <c r="B19" s="14" t="s">
        <v>13</v>
      </c>
      <c r="C19" s="38">
        <f t="shared" si="2"/>
        <v>0</v>
      </c>
      <c r="D19" s="1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2"/>
      <c r="AK19" s="42"/>
    </row>
    <row r="20" spans="1:37" x14ac:dyDescent="0.25">
      <c r="A20" s="4"/>
      <c r="B20" s="14" t="s">
        <v>14</v>
      </c>
      <c r="C20" s="38">
        <f t="shared" si="2"/>
        <v>0</v>
      </c>
      <c r="D20" s="1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2"/>
      <c r="AK20" s="42"/>
    </row>
    <row r="21" spans="1:37" x14ac:dyDescent="0.25">
      <c r="A21" s="4"/>
      <c r="B21" s="14" t="s">
        <v>15</v>
      </c>
      <c r="C21" s="38">
        <f t="shared" si="2"/>
        <v>0</v>
      </c>
      <c r="D21" s="1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2"/>
      <c r="AK21" s="42"/>
    </row>
    <row r="22" spans="1:37" x14ac:dyDescent="0.25">
      <c r="A22" s="4"/>
      <c r="B22" s="18" t="s">
        <v>16</v>
      </c>
      <c r="C22" s="38">
        <f t="shared" si="2"/>
        <v>0</v>
      </c>
      <c r="D22" s="1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  <c r="AI22" s="41"/>
      <c r="AJ22" s="42"/>
      <c r="AK22" s="42"/>
    </row>
    <row r="23" spans="1:37" x14ac:dyDescent="0.25">
      <c r="A23" s="4"/>
      <c r="B23" s="18" t="s">
        <v>17</v>
      </c>
      <c r="C23" s="38">
        <f t="shared" si="2"/>
        <v>0</v>
      </c>
      <c r="D23" s="1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2"/>
      <c r="AK23" s="42"/>
    </row>
    <row r="24" spans="1:37" x14ac:dyDescent="0.25">
      <c r="A24" s="4"/>
      <c r="B24" s="14" t="s">
        <v>31</v>
      </c>
      <c r="C24" s="38">
        <f t="shared" si="2"/>
        <v>0</v>
      </c>
      <c r="D24" s="1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2"/>
      <c r="AK24" s="42"/>
    </row>
    <row r="25" spans="1:37" x14ac:dyDescent="0.25">
      <c r="A25" s="4"/>
      <c r="B25" s="14" t="s">
        <v>18</v>
      </c>
      <c r="C25" s="38">
        <f t="shared" si="2"/>
        <v>0</v>
      </c>
      <c r="D25" s="1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2"/>
      <c r="AK25" s="42"/>
    </row>
    <row r="26" spans="1:37" x14ac:dyDescent="0.25">
      <c r="A26" s="4"/>
      <c r="B26" s="1" t="str">
        <f>'Annual Plan'!B26</f>
        <v xml:space="preserve">       Other item : type here</v>
      </c>
      <c r="C26" s="38">
        <f t="shared" si="2"/>
        <v>0</v>
      </c>
      <c r="D26" s="1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2"/>
      <c r="AK26" s="42"/>
    </row>
    <row r="27" spans="1:37" x14ac:dyDescent="0.25">
      <c r="A27" s="4"/>
      <c r="B27" s="1" t="str">
        <f>'Annual Plan'!B27</f>
        <v xml:space="preserve">       Other item : type here</v>
      </c>
      <c r="C27" s="38">
        <f t="shared" ref="C27" si="3">+SUM(E27:AI27)</f>
        <v>0</v>
      </c>
      <c r="D27" s="1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2"/>
      <c r="AK27" s="42"/>
    </row>
    <row r="28" spans="1:37" x14ac:dyDescent="0.25">
      <c r="A28" s="4"/>
      <c r="B28" s="1" t="str">
        <f>'Annual Plan'!B28</f>
        <v xml:space="preserve">       Other item : type here</v>
      </c>
      <c r="C28" s="38">
        <f t="shared" si="2"/>
        <v>0</v>
      </c>
      <c r="D28" s="1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2"/>
      <c r="AK28" s="42"/>
    </row>
    <row r="29" spans="1:37" x14ac:dyDescent="0.25">
      <c r="A29" s="4"/>
      <c r="B29" s="1" t="str">
        <f>'Annual Plan'!B29</f>
        <v xml:space="preserve">       Other item : type here</v>
      </c>
      <c r="C29" s="38">
        <f t="shared" si="2"/>
        <v>0</v>
      </c>
      <c r="D29" s="1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2"/>
      <c r="AK29" s="42"/>
    </row>
    <row r="30" spans="1:37" x14ac:dyDescent="0.25">
      <c r="A30" s="6"/>
      <c r="B30" s="1" t="str">
        <f>'Annual Plan'!B30</f>
        <v xml:space="preserve">       Other item : type here</v>
      </c>
      <c r="C30" s="38">
        <f t="shared" si="2"/>
        <v>0</v>
      </c>
      <c r="D30" s="1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2"/>
      <c r="AK30" s="42"/>
    </row>
    <row r="31" spans="1:37" x14ac:dyDescent="0.25">
      <c r="A31" s="6"/>
      <c r="B31" s="14" t="s">
        <v>20</v>
      </c>
      <c r="C31" s="38">
        <f t="shared" si="2"/>
        <v>0</v>
      </c>
      <c r="D31" s="12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2"/>
      <c r="AK31" s="42"/>
    </row>
    <row r="32" spans="1:37" x14ac:dyDescent="0.25">
      <c r="A32" s="4" t="s">
        <v>21</v>
      </c>
      <c r="B32" s="7" t="s">
        <v>22</v>
      </c>
      <c r="C32" s="28">
        <f>SUM(C17:C31)</f>
        <v>0</v>
      </c>
      <c r="D32" s="19"/>
      <c r="E32" s="45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</row>
    <row r="33" spans="1:37" x14ac:dyDescent="0.25">
      <c r="A33" s="4"/>
      <c r="B33" s="7"/>
      <c r="C33" s="19"/>
      <c r="D33" s="19"/>
      <c r="E33" s="45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</row>
    <row r="34" spans="1:37" x14ac:dyDescent="0.25">
      <c r="A34" s="4"/>
      <c r="B34" s="17" t="s">
        <v>26</v>
      </c>
      <c r="C34" s="20"/>
      <c r="D34" s="20"/>
      <c r="E34" s="46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</row>
    <row r="35" spans="1:37" x14ac:dyDescent="0.25">
      <c r="A35" s="4"/>
      <c r="B35" s="14" t="s">
        <v>27</v>
      </c>
      <c r="C35" s="38">
        <f t="shared" ref="C35:C38" si="4">+SUM(E35:AI35)</f>
        <v>0</v>
      </c>
      <c r="D35" s="1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2"/>
      <c r="AK35" s="42"/>
    </row>
    <row r="36" spans="1:37" x14ac:dyDescent="0.25">
      <c r="A36" s="4"/>
      <c r="B36" s="21" t="s">
        <v>28</v>
      </c>
      <c r="C36" s="38">
        <f t="shared" si="4"/>
        <v>0</v>
      </c>
      <c r="D36" s="1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2"/>
      <c r="AK36" s="42"/>
    </row>
    <row r="37" spans="1:37" x14ac:dyDescent="0.25">
      <c r="A37" s="6"/>
      <c r="B37" s="1" t="str">
        <f>'Annual Plan'!B37</f>
        <v xml:space="preserve">       Other item : type here</v>
      </c>
      <c r="C37" s="38">
        <f t="shared" si="4"/>
        <v>0</v>
      </c>
      <c r="D37" s="1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2"/>
      <c r="AK37" s="42"/>
    </row>
    <row r="38" spans="1:37" x14ac:dyDescent="0.25">
      <c r="A38" s="6"/>
      <c r="B38" s="1" t="str">
        <f>'Annual Plan'!B38</f>
        <v xml:space="preserve">       Other item : type here</v>
      </c>
      <c r="C38" s="38">
        <f t="shared" si="4"/>
        <v>0</v>
      </c>
      <c r="D38" s="12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2"/>
      <c r="AK38" s="42"/>
    </row>
    <row r="39" spans="1:37" x14ac:dyDescent="0.25">
      <c r="A39" s="4" t="s">
        <v>23</v>
      </c>
      <c r="B39" s="7" t="s">
        <v>29</v>
      </c>
      <c r="C39" s="28">
        <f>SUM(C35:C38)</f>
        <v>0</v>
      </c>
      <c r="D39" s="19"/>
      <c r="E39" s="45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</row>
    <row r="40" spans="1:37" x14ac:dyDescent="0.25">
      <c r="A40" s="4"/>
      <c r="B40" s="7"/>
      <c r="C40" s="28"/>
      <c r="D40" s="19"/>
      <c r="E40" s="45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</row>
    <row r="41" spans="1:37" x14ac:dyDescent="0.25">
      <c r="A41" s="30" t="s">
        <v>24</v>
      </c>
      <c r="B41" s="23" t="s">
        <v>32</v>
      </c>
      <c r="C41" s="28">
        <f>+C14-C32-C39</f>
        <v>0</v>
      </c>
      <c r="D41" s="26"/>
      <c r="E41" s="45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</row>
    <row r="42" spans="1:37" x14ac:dyDescent="0.25">
      <c r="A42" s="6"/>
      <c r="B42" s="9"/>
      <c r="C42" s="29"/>
      <c r="D42" s="9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</row>
    <row r="43" spans="1:37" x14ac:dyDescent="0.25">
      <c r="A43" s="4" t="s">
        <v>25</v>
      </c>
      <c r="B43" s="27" t="s">
        <v>160</v>
      </c>
      <c r="C43" s="28">
        <f>C41/$C$5</f>
        <v>0</v>
      </c>
      <c r="D43" s="28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</row>
    <row r="44" spans="1:37" ht="10.5" customHeight="1" x14ac:dyDescent="0.25">
      <c r="A44" s="6"/>
      <c r="B44" s="25"/>
      <c r="C44" s="9"/>
      <c r="D44" s="9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</row>
    <row r="45" spans="1:37" x14ac:dyDescent="0.25">
      <c r="A45" s="34" t="s">
        <v>97</v>
      </c>
      <c r="B45" s="9"/>
      <c r="C45" s="9"/>
      <c r="D45" s="9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</row>
    <row r="46" spans="1:37" x14ac:dyDescent="0.25">
      <c r="A46" s="34" t="s">
        <v>92</v>
      </c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37" x14ac:dyDescent="0.25"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37" s="20" customFormat="1" x14ac:dyDescent="0.25">
      <c r="A48" s="31" t="s">
        <v>109</v>
      </c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s="20" customFormat="1" x14ac:dyDescent="0.25">
      <c r="A49" s="2"/>
      <c r="B49" s="2"/>
      <c r="C49" s="2"/>
      <c r="D49" s="2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s="20" customFormat="1" x14ac:dyDescent="0.25">
      <c r="A50" s="2"/>
      <c r="B50" s="2"/>
      <c r="C50" s="2"/>
      <c r="D50" s="2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s="20" customFormat="1" x14ac:dyDescent="0.25">
      <c r="A51" s="2"/>
      <c r="B51" s="2"/>
      <c r="C51" s="2"/>
      <c r="D51" s="2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s="20" customFormat="1" x14ac:dyDescent="0.25">
      <c r="A52" s="2"/>
      <c r="B52" s="2"/>
      <c r="C52" s="2"/>
      <c r="D52" s="2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s="20" customFormat="1" x14ac:dyDescent="0.25">
      <c r="A53" s="2"/>
      <c r="B53" s="2"/>
      <c r="C53" s="2"/>
      <c r="D53" s="2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s="20" customFormat="1" x14ac:dyDescent="0.25">
      <c r="A54" s="2"/>
      <c r="B54" s="2"/>
      <c r="C54" s="2"/>
      <c r="D54" s="2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s="20" customFormat="1" x14ac:dyDescent="0.25">
      <c r="A55" s="2"/>
      <c r="B55" s="2"/>
      <c r="C55" s="2"/>
      <c r="D55" s="2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s="20" customFormat="1" x14ac:dyDescent="0.25">
      <c r="A56" s="2"/>
      <c r="B56" s="2"/>
      <c r="C56" s="2"/>
      <c r="D56" s="2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s="20" customFormat="1" x14ac:dyDescent="0.25">
      <c r="A57" s="2"/>
      <c r="B57" s="2"/>
      <c r="C57" s="2"/>
      <c r="D57" s="2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s="20" customFormat="1" x14ac:dyDescent="0.25">
      <c r="A58" s="2"/>
      <c r="B58" s="2"/>
      <c r="C58" s="2"/>
      <c r="D58" s="2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s="20" customFormat="1" x14ac:dyDescent="0.25">
      <c r="A59" s="2"/>
      <c r="B59" s="2"/>
      <c r="C59" s="2"/>
      <c r="D59" s="2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s="20" customFormat="1" x14ac:dyDescent="0.25">
      <c r="A60" s="2"/>
      <c r="B60" s="2"/>
      <c r="C60" s="2"/>
      <c r="D60" s="2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s="20" customFormat="1" x14ac:dyDescent="0.25">
      <c r="A61" s="2"/>
      <c r="B61" s="2"/>
      <c r="C61" s="2"/>
      <c r="D61" s="2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s="20" customFormat="1" x14ac:dyDescent="0.25">
      <c r="A62" s="2"/>
      <c r="B62" s="2"/>
      <c r="C62" s="2"/>
      <c r="D62" s="2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s="20" customFormat="1" x14ac:dyDescent="0.25">
      <c r="A63" s="2"/>
      <c r="B63" s="2"/>
      <c r="C63" s="2"/>
      <c r="D63" s="2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s="20" customFormat="1" x14ac:dyDescent="0.25">
      <c r="A64" s="2"/>
      <c r="B64" s="2"/>
      <c r="C64" s="2"/>
      <c r="D64" s="2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20" customFormat="1" x14ac:dyDescent="0.25">
      <c r="A65" s="2"/>
      <c r="B65" s="2"/>
      <c r="C65" s="2"/>
      <c r="D65" s="2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20" customFormat="1" x14ac:dyDescent="0.25">
      <c r="A66" s="2"/>
      <c r="B66" s="2"/>
      <c r="C66" s="2"/>
      <c r="D66" s="2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s="20" customFormat="1" x14ac:dyDescent="0.25">
      <c r="A67" s="2"/>
      <c r="B67" s="2"/>
      <c r="C67" s="2"/>
      <c r="D67" s="2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s="20" customFormat="1" x14ac:dyDescent="0.25">
      <c r="A68" s="2"/>
      <c r="B68" s="2"/>
      <c r="C68" s="2"/>
      <c r="D68" s="2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s="20" customFormat="1" x14ac:dyDescent="0.25">
      <c r="A69" s="2"/>
      <c r="B69" s="2"/>
      <c r="C69" s="2"/>
      <c r="D69" s="2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s="20" customFormat="1" x14ac:dyDescent="0.25">
      <c r="A70" s="2"/>
      <c r="B70" s="2"/>
      <c r="C70" s="2"/>
      <c r="D70" s="2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s="20" customFormat="1" x14ac:dyDescent="0.25">
      <c r="A71" s="2"/>
      <c r="B71" s="2"/>
      <c r="C71" s="2"/>
      <c r="D71" s="2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s="20" customFormat="1" x14ac:dyDescent="0.25">
      <c r="A72" s="2"/>
      <c r="B72" s="2"/>
      <c r="C72" s="2"/>
      <c r="D72" s="2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s="20" customFormat="1" x14ac:dyDescent="0.25">
      <c r="A73" s="2"/>
      <c r="B73" s="2"/>
      <c r="C73" s="2"/>
      <c r="D73" s="2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s="20" customFormat="1" x14ac:dyDescent="0.25">
      <c r="A74" s="2"/>
      <c r="B74" s="2"/>
      <c r="C74" s="2"/>
      <c r="D74" s="2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s="20" customFormat="1" x14ac:dyDescent="0.25">
      <c r="A75" s="2"/>
      <c r="B75" s="2"/>
      <c r="C75" s="2"/>
      <c r="D75" s="2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s="20" customFormat="1" x14ac:dyDescent="0.25">
      <c r="A76" s="2"/>
      <c r="B76" s="2"/>
      <c r="C76" s="2"/>
      <c r="D76" s="2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s="20" customFormat="1" x14ac:dyDescent="0.25">
      <c r="A77" s="2"/>
      <c r="B77" s="2"/>
      <c r="C77" s="2"/>
      <c r="D77" s="2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s="20" customFormat="1" x14ac:dyDescent="0.25">
      <c r="A78" s="2"/>
      <c r="B78" s="2"/>
      <c r="C78" s="2"/>
      <c r="D78" s="2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s="20" customFormat="1" x14ac:dyDescent="0.25">
      <c r="A79" s="2"/>
      <c r="B79" s="2"/>
      <c r="C79" s="2"/>
      <c r="D79" s="2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s="20" customFormat="1" x14ac:dyDescent="0.25">
      <c r="A80" s="2"/>
      <c r="B80" s="2"/>
      <c r="C80" s="2"/>
      <c r="D80" s="2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s="20" customFormat="1" x14ac:dyDescent="0.25">
      <c r="A81" s="2"/>
      <c r="B81" s="2"/>
      <c r="C81" s="2"/>
      <c r="D81" s="2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s="20" customFormat="1" x14ac:dyDescent="0.25">
      <c r="A82" s="2"/>
      <c r="B82" s="2"/>
      <c r="C82" s="2"/>
      <c r="D82" s="2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s="20" customFormat="1" x14ac:dyDescent="0.25">
      <c r="A83" s="2"/>
      <c r="B83" s="2"/>
      <c r="C83" s="2"/>
      <c r="D83" s="2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s="20" customFormat="1" x14ac:dyDescent="0.25">
      <c r="A84" s="2"/>
      <c r="B84" s="2"/>
      <c r="C84" s="2"/>
      <c r="D84" s="2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s="20" customFormat="1" x14ac:dyDescent="0.25">
      <c r="A85" s="2"/>
      <c r="B85" s="2"/>
      <c r="C85" s="2"/>
      <c r="D85" s="2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s="20" customFormat="1" x14ac:dyDescent="0.25">
      <c r="A86" s="2"/>
      <c r="B86" s="2"/>
      <c r="C86" s="2"/>
      <c r="D86" s="2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s="20" customFormat="1" x14ac:dyDescent="0.25">
      <c r="A87" s="2"/>
      <c r="B87" s="2"/>
      <c r="C87" s="2"/>
      <c r="D87" s="2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s="20" customFormat="1" x14ac:dyDescent="0.25">
      <c r="A88" s="2"/>
      <c r="B88" s="2"/>
      <c r="C88" s="2"/>
      <c r="D88" s="2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s="20" customFormat="1" x14ac:dyDescent="0.25">
      <c r="A89" s="2"/>
      <c r="B89" s="2"/>
      <c r="C89" s="2"/>
      <c r="D89" s="2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s="20" customFormat="1" x14ac:dyDescent="0.25">
      <c r="A90" s="2"/>
      <c r="B90" s="2"/>
      <c r="C90" s="2"/>
      <c r="D90" s="2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s="20" customFormat="1" x14ac:dyDescent="0.25">
      <c r="A91" s="2"/>
      <c r="B91" s="2"/>
      <c r="C91" s="2"/>
      <c r="D91" s="2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s="20" customFormat="1" x14ac:dyDescent="0.25">
      <c r="A92" s="2"/>
      <c r="B92" s="2"/>
      <c r="C92" s="2"/>
      <c r="D92" s="2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s="20" customFormat="1" x14ac:dyDescent="0.25">
      <c r="A93" s="2"/>
      <c r="B93" s="2"/>
      <c r="C93" s="2"/>
      <c r="D93" s="2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s="20" customFormat="1" x14ac:dyDescent="0.25">
      <c r="A94" s="2"/>
      <c r="B94" s="2"/>
      <c r="C94" s="2"/>
      <c r="D94" s="2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s="20" customFormat="1" x14ac:dyDescent="0.25">
      <c r="A95" s="2"/>
      <c r="B95" s="2"/>
      <c r="C95" s="2"/>
      <c r="D95" s="2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s="20" customFormat="1" x14ac:dyDescent="0.25">
      <c r="A96" s="2"/>
      <c r="B96" s="2"/>
      <c r="C96" s="2"/>
      <c r="D96" s="2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s="20" customFormat="1" x14ac:dyDescent="0.25">
      <c r="A97" s="2"/>
      <c r="B97" s="2"/>
      <c r="C97" s="2"/>
      <c r="D97" s="2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s="20" customFormat="1" x14ac:dyDescent="0.25">
      <c r="A98" s="2"/>
      <c r="B98" s="2"/>
      <c r="C98" s="2"/>
      <c r="D98" s="2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s="20" customFormat="1" x14ac:dyDescent="0.25">
      <c r="A99" s="2"/>
      <c r="B99" s="2"/>
      <c r="C99" s="2"/>
      <c r="D99" s="2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s="20" customFormat="1" x14ac:dyDescent="0.25">
      <c r="A100" s="2"/>
      <c r="B100" s="2"/>
      <c r="C100" s="2"/>
      <c r="D100" s="2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s="20" customFormat="1" x14ac:dyDescent="0.25">
      <c r="A101" s="2"/>
      <c r="B101" s="2"/>
      <c r="C101" s="2"/>
      <c r="D101" s="2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s="20" customFormat="1" x14ac:dyDescent="0.25">
      <c r="A102" s="2"/>
      <c r="B102" s="2"/>
      <c r="C102" s="2"/>
      <c r="D102" s="2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s="20" customFormat="1" x14ac:dyDescent="0.25">
      <c r="A103" s="2"/>
      <c r="B103" s="2"/>
      <c r="C103" s="2"/>
      <c r="D103" s="2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s="20" customFormat="1" x14ac:dyDescent="0.25">
      <c r="A104" s="2"/>
      <c r="B104" s="2"/>
      <c r="C104" s="2"/>
      <c r="D104" s="2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s="20" customFormat="1" x14ac:dyDescent="0.25">
      <c r="A105" s="2"/>
      <c r="B105" s="2"/>
      <c r="C105" s="2"/>
      <c r="D105" s="2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s="20" customFormat="1" x14ac:dyDescent="0.25">
      <c r="A106" s="2"/>
      <c r="B106" s="2"/>
      <c r="C106" s="2"/>
      <c r="D106" s="2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s="20" customFormat="1" x14ac:dyDescent="0.25">
      <c r="A107" s="2"/>
      <c r="B107" s="2"/>
      <c r="C107" s="2"/>
      <c r="D107" s="2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s="20" customFormat="1" x14ac:dyDescent="0.25">
      <c r="A108" s="2"/>
      <c r="B108" s="2"/>
      <c r="C108" s="2"/>
      <c r="D108" s="2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s="20" customFormat="1" x14ac:dyDescent="0.25">
      <c r="A109" s="2"/>
      <c r="B109" s="2"/>
      <c r="C109" s="2"/>
      <c r="D109" s="2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s="20" customFormat="1" x14ac:dyDescent="0.25">
      <c r="A110" s="2"/>
      <c r="B110" s="2"/>
      <c r="C110" s="2"/>
      <c r="D110" s="2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s="20" customFormat="1" x14ac:dyDescent="0.25">
      <c r="A111" s="2"/>
      <c r="B111" s="2"/>
      <c r="C111" s="2"/>
      <c r="D111" s="2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s="20" customFormat="1" x14ac:dyDescent="0.25">
      <c r="A112" s="2"/>
      <c r="B112" s="2"/>
      <c r="C112" s="2"/>
      <c r="D112" s="2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s="20" customFormat="1" x14ac:dyDescent="0.25">
      <c r="A113" s="2"/>
      <c r="B113" s="2"/>
      <c r="C113" s="2"/>
      <c r="D113" s="2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s="20" customFormat="1" x14ac:dyDescent="0.25">
      <c r="A114" s="2"/>
      <c r="B114" s="2"/>
      <c r="C114" s="2"/>
      <c r="D114" s="2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s="20" customFormat="1" x14ac:dyDescent="0.25">
      <c r="A115" s="2"/>
      <c r="B115" s="2"/>
      <c r="C115" s="2"/>
      <c r="D115" s="2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s="20" customFormat="1" x14ac:dyDescent="0.25">
      <c r="A116" s="2"/>
      <c r="B116" s="2"/>
      <c r="C116" s="2"/>
      <c r="D116" s="2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s="20" customFormat="1" x14ac:dyDescent="0.25">
      <c r="A117" s="2"/>
      <c r="B117" s="2"/>
      <c r="C117" s="2"/>
      <c r="D117" s="2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s="20" customFormat="1" x14ac:dyDescent="0.25">
      <c r="A118" s="2"/>
      <c r="B118" s="2"/>
      <c r="C118" s="2"/>
      <c r="D118" s="2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s="20" customFormat="1" x14ac:dyDescent="0.25">
      <c r="A119" s="2"/>
      <c r="B119" s="2"/>
      <c r="C119" s="2"/>
      <c r="D119" s="2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s="20" customFormat="1" x14ac:dyDescent="0.25">
      <c r="A120" s="2"/>
      <c r="B120" s="2"/>
      <c r="C120" s="2"/>
      <c r="D120" s="2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s="20" customFormat="1" x14ac:dyDescent="0.25">
      <c r="A121" s="2"/>
      <c r="B121" s="2"/>
      <c r="C121" s="2"/>
      <c r="D121" s="2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s="20" customFormat="1" x14ac:dyDescent="0.25">
      <c r="A122" s="2"/>
      <c r="B122" s="2"/>
      <c r="C122" s="2"/>
      <c r="D122" s="2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s="20" customFormat="1" x14ac:dyDescent="0.25">
      <c r="A123" s="2"/>
      <c r="B123" s="2"/>
      <c r="C123" s="2"/>
      <c r="D123" s="2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s="20" customFormat="1" x14ac:dyDescent="0.25">
      <c r="A124" s="2"/>
      <c r="B124" s="2"/>
      <c r="C124" s="2"/>
      <c r="D124" s="2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s="20" customFormat="1" x14ac:dyDescent="0.25">
      <c r="A125" s="2"/>
      <c r="B125" s="2"/>
      <c r="C125" s="2"/>
      <c r="D125" s="2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s="20" customFormat="1" x14ac:dyDescent="0.25">
      <c r="A126" s="2"/>
      <c r="B126" s="2"/>
      <c r="C126" s="2"/>
      <c r="D126" s="2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s="20" customFormat="1" x14ac:dyDescent="0.25">
      <c r="A127" s="2"/>
      <c r="B127" s="2"/>
      <c r="C127" s="2"/>
      <c r="D127" s="2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s="20" customFormat="1" x14ac:dyDescent="0.25">
      <c r="A128" s="2"/>
      <c r="B128" s="2"/>
      <c r="C128" s="2"/>
      <c r="D128" s="2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s="20" customFormat="1" x14ac:dyDescent="0.25">
      <c r="A129" s="2"/>
      <c r="B129" s="2"/>
      <c r="C129" s="2"/>
      <c r="D129" s="2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s="20" customFormat="1" x14ac:dyDescent="0.25">
      <c r="A130" s="2"/>
      <c r="B130" s="2"/>
      <c r="C130" s="2"/>
      <c r="D130" s="2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s="20" customFormat="1" x14ac:dyDescent="0.25">
      <c r="A131" s="2"/>
      <c r="B131" s="2"/>
      <c r="C131" s="2"/>
      <c r="D131" s="2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s="20" customFormat="1" x14ac:dyDescent="0.25">
      <c r="A132" s="2"/>
      <c r="B132" s="2"/>
      <c r="C132" s="2"/>
      <c r="D132" s="2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s="20" customFormat="1" x14ac:dyDescent="0.25">
      <c r="A133" s="2"/>
      <c r="B133" s="2"/>
      <c r="C133" s="2"/>
      <c r="D133" s="2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s="20" customFormat="1" x14ac:dyDescent="0.25">
      <c r="A134" s="2"/>
      <c r="B134" s="2"/>
      <c r="C134" s="2"/>
      <c r="D134" s="2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s="20" customFormat="1" x14ac:dyDescent="0.25">
      <c r="A135" s="2"/>
      <c r="B135" s="2"/>
      <c r="C135" s="2"/>
      <c r="D135" s="2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s="20" customFormat="1" x14ac:dyDescent="0.25">
      <c r="A136" s="2"/>
      <c r="B136" s="2"/>
      <c r="C136" s="2"/>
      <c r="D136" s="2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s="20" customFormat="1" x14ac:dyDescent="0.25">
      <c r="A137" s="2"/>
      <c r="B137" s="2"/>
      <c r="C137" s="2"/>
      <c r="D137" s="2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s="20" customFormat="1" x14ac:dyDescent="0.25">
      <c r="A138" s="2"/>
      <c r="B138" s="2"/>
      <c r="C138" s="2"/>
      <c r="D138" s="2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s="20" customFormat="1" x14ac:dyDescent="0.25">
      <c r="A139" s="2"/>
      <c r="B139" s="2"/>
      <c r="C139" s="2"/>
      <c r="D139" s="2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s="20" customFormat="1" x14ac:dyDescent="0.25">
      <c r="A140" s="2"/>
      <c r="B140" s="2"/>
      <c r="C140" s="2"/>
      <c r="D140" s="2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s="20" customFormat="1" x14ac:dyDescent="0.25">
      <c r="A141" s="2"/>
      <c r="B141" s="2"/>
      <c r="C141" s="2"/>
      <c r="D141" s="2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s="20" customFormat="1" x14ac:dyDescent="0.25">
      <c r="A142" s="2"/>
      <c r="B142" s="2"/>
      <c r="C142" s="2"/>
      <c r="D142" s="2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s="20" customFormat="1" x14ac:dyDescent="0.25">
      <c r="A143" s="2"/>
      <c r="B143" s="2"/>
      <c r="C143" s="2"/>
      <c r="D143" s="2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s="20" customFormat="1" x14ac:dyDescent="0.25">
      <c r="A144" s="2"/>
      <c r="B144" s="2"/>
      <c r="C144" s="2"/>
      <c r="D144" s="2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s="20" customFormat="1" x14ac:dyDescent="0.25">
      <c r="A145" s="2"/>
      <c r="B145" s="2"/>
      <c r="C145" s="2"/>
      <c r="D145" s="2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s="20" customFormat="1" x14ac:dyDescent="0.25">
      <c r="A146" s="2"/>
      <c r="B146" s="2"/>
      <c r="C146" s="2"/>
      <c r="D146" s="2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s="20" customFormat="1" x14ac:dyDescent="0.25">
      <c r="A147" s="2"/>
      <c r="B147" s="2"/>
      <c r="C147" s="2"/>
      <c r="D147" s="2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s="20" customFormat="1" x14ac:dyDescent="0.25">
      <c r="A148" s="2"/>
      <c r="B148" s="2"/>
      <c r="C148" s="2"/>
      <c r="D148" s="2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s="20" customFormat="1" x14ac:dyDescent="0.25">
      <c r="A149" s="2"/>
      <c r="B149" s="2"/>
      <c r="C149" s="2"/>
      <c r="D149" s="2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s="20" customFormat="1" x14ac:dyDescent="0.25">
      <c r="A150" s="2"/>
      <c r="B150" s="2"/>
      <c r="C150" s="2"/>
      <c r="D150" s="2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s="20" customFormat="1" x14ac:dyDescent="0.25">
      <c r="A151" s="2"/>
      <c r="B151" s="2"/>
      <c r="C151" s="2"/>
      <c r="D151" s="2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s="20" customFormat="1" x14ac:dyDescent="0.25">
      <c r="A152" s="2"/>
      <c r="B152" s="2"/>
      <c r="C152" s="2"/>
      <c r="D152" s="2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s="20" customFormat="1" x14ac:dyDescent="0.25">
      <c r="A153" s="2"/>
      <c r="B153" s="2"/>
      <c r="C153" s="2"/>
      <c r="D153" s="2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s="20" customFormat="1" x14ac:dyDescent="0.25">
      <c r="A154" s="2"/>
      <c r="B154" s="2"/>
      <c r="C154" s="2"/>
      <c r="D154" s="2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s="20" customFormat="1" x14ac:dyDescent="0.25">
      <c r="A155" s="2"/>
      <c r="B155" s="2"/>
      <c r="C155" s="2"/>
      <c r="D155" s="2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s="20" customFormat="1" x14ac:dyDescent="0.25">
      <c r="A156" s="2"/>
      <c r="B156" s="2"/>
      <c r="C156" s="2"/>
      <c r="D156" s="2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s="20" customFormat="1" x14ac:dyDescent="0.25">
      <c r="A157" s="2"/>
      <c r="B157" s="2"/>
      <c r="C157" s="2"/>
      <c r="D157" s="2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s="20" customFormat="1" x14ac:dyDescent="0.25">
      <c r="A158" s="2"/>
      <c r="B158" s="2"/>
      <c r="C158" s="2"/>
      <c r="D158" s="2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s="20" customFormat="1" x14ac:dyDescent="0.25">
      <c r="A159" s="2"/>
      <c r="B159" s="2"/>
      <c r="C159" s="2"/>
      <c r="D159" s="2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s="20" customFormat="1" x14ac:dyDescent="0.25">
      <c r="A160" s="2"/>
      <c r="B160" s="2"/>
      <c r="C160" s="2"/>
      <c r="D160" s="2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s="20" customFormat="1" x14ac:dyDescent="0.25">
      <c r="A161" s="2"/>
      <c r="B161" s="2"/>
      <c r="C161" s="2"/>
      <c r="D161" s="2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s="20" customFormat="1" x14ac:dyDescent="0.25">
      <c r="A162" s="2"/>
      <c r="B162" s="2"/>
      <c r="C162" s="2"/>
      <c r="D162" s="2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s="20" customFormat="1" x14ac:dyDescent="0.25">
      <c r="A163" s="2"/>
      <c r="B163" s="2"/>
      <c r="C163" s="2"/>
      <c r="D163" s="2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s="20" customFormat="1" x14ac:dyDescent="0.25">
      <c r="A164" s="2"/>
      <c r="B164" s="2"/>
      <c r="C164" s="2"/>
      <c r="D164" s="2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s="20" customFormat="1" x14ac:dyDescent="0.25">
      <c r="A165" s="2"/>
      <c r="B165" s="2"/>
      <c r="C165" s="2"/>
      <c r="D165" s="2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s="20" customFormat="1" x14ac:dyDescent="0.25">
      <c r="A166" s="2"/>
      <c r="B166" s="2"/>
      <c r="C166" s="2"/>
      <c r="D166" s="2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s="20" customFormat="1" x14ac:dyDescent="0.25">
      <c r="A167" s="2"/>
      <c r="B167" s="2"/>
      <c r="C167" s="2"/>
      <c r="D167" s="2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s="20" customFormat="1" x14ac:dyDescent="0.25">
      <c r="A168" s="2"/>
      <c r="B168" s="2"/>
      <c r="C168" s="2"/>
      <c r="D168" s="2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s="20" customFormat="1" x14ac:dyDescent="0.25">
      <c r="A169" s="2"/>
      <c r="B169" s="2"/>
      <c r="C169" s="2"/>
      <c r="D169" s="2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s="20" customFormat="1" x14ac:dyDescent="0.25">
      <c r="A170" s="2"/>
      <c r="B170" s="2"/>
      <c r="C170" s="2"/>
      <c r="D170" s="2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s="20" customFormat="1" x14ac:dyDescent="0.25">
      <c r="A171" s="2"/>
      <c r="B171" s="2"/>
      <c r="C171" s="2"/>
      <c r="D171" s="2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s="20" customFormat="1" x14ac:dyDescent="0.25">
      <c r="A172" s="2"/>
      <c r="B172" s="2"/>
      <c r="C172" s="2"/>
      <c r="D172" s="2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s="20" customFormat="1" x14ac:dyDescent="0.25">
      <c r="A173" s="2"/>
      <c r="B173" s="2"/>
      <c r="C173" s="2"/>
      <c r="D173" s="2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s="20" customFormat="1" x14ac:dyDescent="0.25">
      <c r="A174" s="2"/>
      <c r="B174" s="2"/>
      <c r="C174" s="2"/>
      <c r="D174" s="2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s="20" customFormat="1" x14ac:dyDescent="0.25">
      <c r="A175" s="2"/>
      <c r="B175" s="2"/>
      <c r="C175" s="2"/>
      <c r="D175" s="2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s="20" customFormat="1" x14ac:dyDescent="0.25">
      <c r="A176" s="2"/>
      <c r="B176" s="2"/>
      <c r="C176" s="2"/>
      <c r="D176" s="2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s="20" customFormat="1" x14ac:dyDescent="0.25">
      <c r="A177" s="2"/>
      <c r="B177" s="2"/>
      <c r="C177" s="2"/>
      <c r="D177" s="2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s="20" customFormat="1" x14ac:dyDescent="0.25">
      <c r="A178" s="2"/>
      <c r="B178" s="2"/>
      <c r="C178" s="2"/>
      <c r="D178" s="2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s="20" customFormat="1" x14ac:dyDescent="0.25">
      <c r="A179" s="2"/>
      <c r="B179" s="2"/>
      <c r="C179" s="2"/>
      <c r="D179" s="2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s="20" customFormat="1" x14ac:dyDescent="0.25">
      <c r="A180" s="2"/>
      <c r="B180" s="2"/>
      <c r="C180" s="2"/>
      <c r="D180" s="2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s="20" customFormat="1" x14ac:dyDescent="0.25">
      <c r="A181" s="2"/>
      <c r="B181" s="2"/>
      <c r="C181" s="2"/>
      <c r="D181" s="2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s="20" customFormat="1" x14ac:dyDescent="0.25">
      <c r="A182" s="2"/>
      <c r="B182" s="2"/>
      <c r="C182" s="2"/>
      <c r="D182" s="2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s="20" customFormat="1" x14ac:dyDescent="0.25">
      <c r="A183" s="2"/>
      <c r="B183" s="2"/>
      <c r="C183" s="2"/>
      <c r="D183" s="2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s="20" customFormat="1" x14ac:dyDescent="0.25">
      <c r="A184" s="2"/>
      <c r="B184" s="2"/>
      <c r="C184" s="2"/>
      <c r="D184" s="2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s="20" customFormat="1" x14ac:dyDescent="0.25">
      <c r="A185" s="2"/>
      <c r="B185" s="2"/>
      <c r="C185" s="2"/>
      <c r="D185" s="2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s="20" customFormat="1" x14ac:dyDescent="0.25">
      <c r="A186" s="2"/>
      <c r="B186" s="2"/>
      <c r="C186" s="2"/>
      <c r="D186" s="2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s="20" customFormat="1" x14ac:dyDescent="0.25">
      <c r="A187" s="2"/>
      <c r="B187" s="2"/>
      <c r="C187" s="2"/>
      <c r="D187" s="2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s="20" customFormat="1" x14ac:dyDescent="0.25">
      <c r="A188" s="2"/>
      <c r="B188" s="2"/>
      <c r="C188" s="2"/>
      <c r="D188" s="2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s="20" customFormat="1" x14ac:dyDescent="0.25">
      <c r="A189" s="2"/>
      <c r="B189" s="2"/>
      <c r="C189" s="2"/>
      <c r="D189" s="2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s="20" customFormat="1" x14ac:dyDescent="0.25">
      <c r="A190" s="2"/>
      <c r="B190" s="2"/>
      <c r="C190" s="2"/>
      <c r="D190" s="2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s="20" customFormat="1" x14ac:dyDescent="0.25">
      <c r="A191" s="2"/>
      <c r="B191" s="2"/>
      <c r="C191" s="2"/>
      <c r="D191" s="2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s="20" customFormat="1" x14ac:dyDescent="0.25">
      <c r="A192" s="2"/>
      <c r="B192" s="2"/>
      <c r="C192" s="2"/>
      <c r="D192" s="2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s="20" customFormat="1" x14ac:dyDescent="0.25">
      <c r="A193" s="2"/>
      <c r="B193" s="2"/>
      <c r="C193" s="2"/>
      <c r="D193" s="2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s="20" customFormat="1" x14ac:dyDescent="0.25">
      <c r="A194" s="2"/>
      <c r="B194" s="2"/>
      <c r="C194" s="2"/>
      <c r="D194" s="2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s="20" customFormat="1" x14ac:dyDescent="0.25">
      <c r="A195" s="2"/>
      <c r="B195" s="2"/>
      <c r="C195" s="2"/>
      <c r="D195" s="2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s="20" customFormat="1" x14ac:dyDescent="0.25">
      <c r="A196" s="2"/>
      <c r="B196" s="2"/>
      <c r="C196" s="2"/>
      <c r="D196" s="2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s="20" customFormat="1" x14ac:dyDescent="0.25">
      <c r="A197" s="2"/>
      <c r="B197" s="2"/>
      <c r="C197" s="2"/>
      <c r="D197" s="2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s="20" customFormat="1" x14ac:dyDescent="0.25">
      <c r="A198" s="2"/>
      <c r="B198" s="2"/>
      <c r="C198" s="2"/>
      <c r="D198" s="2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s="20" customFormat="1" x14ac:dyDescent="0.25">
      <c r="A199" s="2"/>
      <c r="B199" s="2"/>
      <c r="C199" s="2"/>
      <c r="D199" s="2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s="20" customFormat="1" x14ac:dyDescent="0.25">
      <c r="A200" s="2"/>
      <c r="B200" s="2"/>
      <c r="C200" s="2"/>
      <c r="D200" s="2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s="20" customFormat="1" x14ac:dyDescent="0.25">
      <c r="A201" s="2"/>
      <c r="B201" s="2"/>
      <c r="C201" s="2"/>
      <c r="D201" s="2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s="20" customFormat="1" x14ac:dyDescent="0.25">
      <c r="A202" s="2"/>
      <c r="B202" s="2"/>
      <c r="C202" s="2"/>
      <c r="D202" s="2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s="20" customFormat="1" x14ac:dyDescent="0.25">
      <c r="A203" s="2"/>
      <c r="B203" s="2"/>
      <c r="C203" s="2"/>
      <c r="D203" s="2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s="20" customFormat="1" x14ac:dyDescent="0.25">
      <c r="A204" s="2"/>
      <c r="B204" s="2"/>
      <c r="C204" s="2"/>
      <c r="D204" s="2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s="20" customFormat="1" x14ac:dyDescent="0.25">
      <c r="A205" s="2"/>
      <c r="B205" s="2"/>
      <c r="C205" s="2"/>
      <c r="D205" s="2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s="20" customFormat="1" x14ac:dyDescent="0.25">
      <c r="A206" s="2"/>
      <c r="B206" s="2"/>
      <c r="C206" s="2"/>
      <c r="D206" s="2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s="20" customFormat="1" x14ac:dyDescent="0.25">
      <c r="A207" s="2"/>
      <c r="B207" s="2"/>
      <c r="C207" s="2"/>
      <c r="D207" s="2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s="20" customFormat="1" x14ac:dyDescent="0.25">
      <c r="A208" s="2"/>
      <c r="B208" s="2"/>
      <c r="C208" s="2"/>
      <c r="D208" s="2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s="20" customFormat="1" x14ac:dyDescent="0.25">
      <c r="A209" s="2"/>
      <c r="B209" s="2"/>
      <c r="C209" s="2"/>
      <c r="D209" s="2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s="20" customFormat="1" x14ac:dyDescent="0.25">
      <c r="A210" s="2"/>
      <c r="B210" s="2"/>
      <c r="C210" s="2"/>
      <c r="D210" s="2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s="20" customFormat="1" x14ac:dyDescent="0.25">
      <c r="A211" s="2"/>
      <c r="B211" s="2"/>
      <c r="C211" s="2"/>
      <c r="D211" s="2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s="20" customFormat="1" x14ac:dyDescent="0.25">
      <c r="A212" s="2"/>
      <c r="B212" s="2"/>
      <c r="C212" s="2"/>
      <c r="D212" s="2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s="20" customFormat="1" x14ac:dyDescent="0.25">
      <c r="A213" s="2"/>
      <c r="B213" s="2"/>
      <c r="C213" s="2"/>
      <c r="D213" s="2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s="20" customFormat="1" x14ac:dyDescent="0.25">
      <c r="A214" s="2"/>
      <c r="B214" s="2"/>
      <c r="C214" s="2"/>
      <c r="D214" s="2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s="20" customFormat="1" x14ac:dyDescent="0.25">
      <c r="A215" s="2"/>
      <c r="B215" s="2"/>
      <c r="C215" s="2"/>
      <c r="D215" s="2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s="20" customFormat="1" x14ac:dyDescent="0.25">
      <c r="A216" s="2"/>
      <c r="B216" s="2"/>
      <c r="C216" s="2"/>
      <c r="D216" s="2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s="20" customFormat="1" x14ac:dyDescent="0.25">
      <c r="A217" s="2"/>
      <c r="B217" s="2"/>
      <c r="C217" s="2"/>
      <c r="D217" s="2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s="20" customFormat="1" x14ac:dyDescent="0.25">
      <c r="A218" s="2"/>
      <c r="B218" s="2"/>
      <c r="C218" s="2"/>
      <c r="D218" s="2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s="20" customFormat="1" x14ac:dyDescent="0.25">
      <c r="A219" s="2"/>
      <c r="B219" s="2"/>
      <c r="C219" s="2"/>
      <c r="D219" s="2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s="20" customFormat="1" x14ac:dyDescent="0.25">
      <c r="A220" s="2"/>
      <c r="B220" s="2"/>
      <c r="C220" s="2"/>
      <c r="D220" s="2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s="20" customFormat="1" x14ac:dyDescent="0.25">
      <c r="A221" s="2"/>
      <c r="B221" s="2"/>
      <c r="C221" s="2"/>
      <c r="D221" s="2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s="20" customFormat="1" x14ac:dyDescent="0.25">
      <c r="A222" s="2"/>
      <c r="B222" s="2"/>
      <c r="C222" s="2"/>
      <c r="D222" s="2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s="20" customFormat="1" x14ac:dyDescent="0.25">
      <c r="A223" s="2"/>
      <c r="B223" s="2"/>
      <c r="C223" s="2"/>
      <c r="D223" s="2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s="20" customFormat="1" x14ac:dyDescent="0.25">
      <c r="A224" s="2"/>
      <c r="B224" s="2"/>
      <c r="C224" s="2"/>
      <c r="D224" s="2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s="20" customFormat="1" x14ac:dyDescent="0.25">
      <c r="A225" s="2"/>
      <c r="B225" s="2"/>
      <c r="C225" s="2"/>
      <c r="D225" s="2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s="20" customFormat="1" x14ac:dyDescent="0.25">
      <c r="A226" s="2"/>
      <c r="B226" s="2"/>
      <c r="C226" s="2"/>
      <c r="D226" s="2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s="20" customFormat="1" x14ac:dyDescent="0.25">
      <c r="A227" s="2"/>
      <c r="B227" s="2"/>
      <c r="C227" s="2"/>
      <c r="D227" s="2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s="20" customFormat="1" x14ac:dyDescent="0.25">
      <c r="A228" s="2"/>
      <c r="B228" s="2"/>
      <c r="C228" s="2"/>
      <c r="D228" s="2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s="20" customFormat="1" x14ac:dyDescent="0.25">
      <c r="A229" s="2"/>
      <c r="B229" s="2"/>
      <c r="C229" s="2"/>
      <c r="D229" s="2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s="20" customFormat="1" x14ac:dyDescent="0.25">
      <c r="A230" s="2"/>
      <c r="B230" s="2"/>
      <c r="C230" s="2"/>
      <c r="D230" s="2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s="20" customFormat="1" x14ac:dyDescent="0.25">
      <c r="A231" s="2"/>
      <c r="B231" s="2"/>
      <c r="C231" s="2"/>
      <c r="D231" s="2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s="20" customFormat="1" x14ac:dyDescent="0.25">
      <c r="A232" s="2"/>
      <c r="B232" s="2"/>
      <c r="C232" s="2"/>
      <c r="D232" s="2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s="20" customFormat="1" x14ac:dyDescent="0.25">
      <c r="A233" s="2"/>
      <c r="B233" s="2"/>
      <c r="C233" s="2"/>
      <c r="D233" s="2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s="20" customFormat="1" x14ac:dyDescent="0.25">
      <c r="A234" s="2"/>
      <c r="B234" s="2"/>
      <c r="C234" s="2"/>
      <c r="D234" s="2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s="20" customFormat="1" x14ac:dyDescent="0.25">
      <c r="A235" s="2"/>
      <c r="B235" s="2"/>
      <c r="C235" s="2"/>
      <c r="D235" s="2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s="20" customFormat="1" x14ac:dyDescent="0.25">
      <c r="A236" s="2"/>
      <c r="B236" s="2"/>
      <c r="C236" s="2"/>
      <c r="D236" s="2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s="20" customFormat="1" x14ac:dyDescent="0.25">
      <c r="A237" s="2"/>
      <c r="B237" s="2"/>
      <c r="C237" s="2"/>
      <c r="D237" s="2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s="20" customFormat="1" x14ac:dyDescent="0.25">
      <c r="A238" s="2"/>
      <c r="B238" s="2"/>
      <c r="C238" s="2"/>
      <c r="D238" s="2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s="20" customFormat="1" x14ac:dyDescent="0.25">
      <c r="A239" s="2"/>
      <c r="B239" s="2"/>
      <c r="C239" s="2"/>
      <c r="D239" s="2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s="20" customFormat="1" x14ac:dyDescent="0.25">
      <c r="A240" s="2"/>
      <c r="B240" s="2"/>
      <c r="C240" s="2"/>
      <c r="D240" s="2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s="20" customFormat="1" x14ac:dyDescent="0.25">
      <c r="A241" s="2"/>
      <c r="B241" s="2"/>
      <c r="C241" s="2"/>
      <c r="D241" s="2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s="20" customFormat="1" x14ac:dyDescent="0.25">
      <c r="A242" s="2"/>
      <c r="B242" s="2"/>
      <c r="C242" s="2"/>
      <c r="D242" s="2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s="20" customFormat="1" x14ac:dyDescent="0.25">
      <c r="A243" s="2"/>
      <c r="B243" s="2"/>
      <c r="C243" s="2"/>
      <c r="D243" s="2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s="20" customFormat="1" x14ac:dyDescent="0.25">
      <c r="A244" s="2"/>
      <c r="B244" s="2"/>
      <c r="C244" s="2"/>
      <c r="D244" s="2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s="20" customFormat="1" x14ac:dyDescent="0.25">
      <c r="A245" s="2"/>
      <c r="B245" s="2"/>
      <c r="C245" s="2"/>
      <c r="D245" s="2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s="20" customFormat="1" x14ac:dyDescent="0.25">
      <c r="A246" s="2"/>
      <c r="B246" s="2"/>
      <c r="C246" s="2"/>
      <c r="D246" s="2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s="20" customFormat="1" x14ac:dyDescent="0.25">
      <c r="A247" s="2"/>
      <c r="B247" s="2"/>
      <c r="C247" s="2"/>
      <c r="D247" s="2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s="20" customFormat="1" x14ac:dyDescent="0.25">
      <c r="A248" s="2"/>
      <c r="B248" s="2"/>
      <c r="C248" s="2"/>
      <c r="D248" s="2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 s="20" customFormat="1" x14ac:dyDescent="0.25">
      <c r="A249" s="2"/>
      <c r="B249" s="2"/>
      <c r="C249" s="2"/>
      <c r="D249" s="2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 s="20" customFormat="1" x14ac:dyDescent="0.25">
      <c r="A250" s="2"/>
      <c r="B250" s="2"/>
      <c r="C250" s="2"/>
      <c r="D250" s="2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s="20" customFormat="1" x14ac:dyDescent="0.25">
      <c r="A251" s="2"/>
      <c r="B251" s="2"/>
      <c r="C251" s="2"/>
      <c r="D251" s="2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s="20" customFormat="1" x14ac:dyDescent="0.25">
      <c r="A252" s="2"/>
      <c r="B252" s="2"/>
      <c r="C252" s="2"/>
      <c r="D252" s="2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s="20" customFormat="1" x14ac:dyDescent="0.25">
      <c r="A253" s="2"/>
      <c r="B253" s="2"/>
      <c r="C253" s="2"/>
      <c r="D253" s="2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s="20" customFormat="1" x14ac:dyDescent="0.25">
      <c r="A254" s="2"/>
      <c r="B254" s="2"/>
      <c r="C254" s="2"/>
      <c r="D254" s="2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s="20" customFormat="1" x14ac:dyDescent="0.25">
      <c r="A255" s="2"/>
      <c r="B255" s="2"/>
      <c r="C255" s="2"/>
      <c r="D255" s="2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s="20" customFormat="1" x14ac:dyDescent="0.25">
      <c r="A256" s="2"/>
      <c r="B256" s="2"/>
      <c r="C256" s="2"/>
      <c r="D256" s="2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s="20" customFormat="1" x14ac:dyDescent="0.25">
      <c r="A257" s="2"/>
      <c r="B257" s="2"/>
      <c r="C257" s="2"/>
      <c r="D257" s="2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s="20" customFormat="1" x14ac:dyDescent="0.25">
      <c r="A258" s="2"/>
      <c r="B258" s="2"/>
      <c r="C258" s="2"/>
      <c r="D258" s="2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s="20" customFormat="1" x14ac:dyDescent="0.25">
      <c r="A259" s="2"/>
      <c r="B259" s="2"/>
      <c r="C259" s="2"/>
      <c r="D259" s="2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s="20" customFormat="1" x14ac:dyDescent="0.25">
      <c r="A260" s="2"/>
      <c r="B260" s="2"/>
      <c r="C260" s="2"/>
      <c r="D260" s="2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s="20" customFormat="1" x14ac:dyDescent="0.25">
      <c r="A261" s="2"/>
      <c r="B261" s="2"/>
      <c r="C261" s="2"/>
      <c r="D261" s="2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s="20" customFormat="1" x14ac:dyDescent="0.25">
      <c r="A262" s="2"/>
      <c r="B262" s="2"/>
      <c r="C262" s="2"/>
      <c r="D262" s="2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s="20" customFormat="1" x14ac:dyDescent="0.25">
      <c r="A263" s="2"/>
      <c r="B263" s="2"/>
      <c r="C263" s="2"/>
      <c r="D263" s="2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s="20" customFormat="1" x14ac:dyDescent="0.25">
      <c r="A264" s="2"/>
      <c r="B264" s="2"/>
      <c r="C264" s="2"/>
      <c r="D264" s="2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s="20" customFormat="1" x14ac:dyDescent="0.25">
      <c r="A265" s="2"/>
      <c r="B265" s="2"/>
      <c r="C265" s="2"/>
      <c r="D265" s="2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s="20" customFormat="1" x14ac:dyDescent="0.25">
      <c r="A266" s="2"/>
      <c r="B266" s="2"/>
      <c r="C266" s="2"/>
      <c r="D266" s="2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s="20" customFormat="1" x14ac:dyDescent="0.25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s="20" customFormat="1" x14ac:dyDescent="0.25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s="20" customFormat="1" x14ac:dyDescent="0.25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s="20" customFormat="1" x14ac:dyDescent="0.25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s="20" customFormat="1" x14ac:dyDescent="0.25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s="20" customFormat="1" x14ac:dyDescent="0.25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s="20" customFormat="1" x14ac:dyDescent="0.25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s="20" customFormat="1" x14ac:dyDescent="0.25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s="20" customFormat="1" x14ac:dyDescent="0.25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s="20" customFormat="1" x14ac:dyDescent="0.25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s="20" customFormat="1" x14ac:dyDescent="0.25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s="20" customFormat="1" x14ac:dyDescent="0.25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s="20" customFormat="1" x14ac:dyDescent="0.25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 s="20" customFormat="1" x14ac:dyDescent="0.25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s="20" customFormat="1" x14ac:dyDescent="0.25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 s="20" customFormat="1" x14ac:dyDescent="0.25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s="20" customFormat="1" x14ac:dyDescent="0.25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 s="20" customFormat="1" x14ac:dyDescent="0.25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s="20" customFormat="1" x14ac:dyDescent="0.25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 s="20" customFormat="1" x14ac:dyDescent="0.25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s="20" customFormat="1" x14ac:dyDescent="0.25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 s="20" customFormat="1" x14ac:dyDescent="0.25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s="20" customFormat="1" x14ac:dyDescent="0.25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 s="20" customFormat="1" x14ac:dyDescent="0.25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 s="20" customFormat="1" x14ac:dyDescent="0.25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 s="20" customFormat="1" x14ac:dyDescent="0.25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s="20" customFormat="1" x14ac:dyDescent="0.25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spans="1:26" s="20" customFormat="1" x14ac:dyDescent="0.25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 s="20" customFormat="1" x14ac:dyDescent="0.25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spans="1:26" s="20" customFormat="1" x14ac:dyDescent="0.25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 s="20" customFormat="1" x14ac:dyDescent="0.25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spans="1:26" s="20" customFormat="1" x14ac:dyDescent="0.25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 s="20" customFormat="1" x14ac:dyDescent="0.25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spans="1:26" s="20" customFormat="1" x14ac:dyDescent="0.25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 s="20" customFormat="1" x14ac:dyDescent="0.25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spans="1:26" s="20" customFormat="1" x14ac:dyDescent="0.25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 s="20" customFormat="1" x14ac:dyDescent="0.25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spans="1:26" s="20" customFormat="1" x14ac:dyDescent="0.25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spans="1:26" s="20" customFormat="1" x14ac:dyDescent="0.25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spans="1:26" s="20" customFormat="1" x14ac:dyDescent="0.25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spans="1:26" s="20" customFormat="1" x14ac:dyDescent="0.25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spans="1:26" s="20" customFormat="1" x14ac:dyDescent="0.25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spans="1:26" s="20" customFormat="1" x14ac:dyDescent="0.25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spans="1:26" s="20" customFormat="1" x14ac:dyDescent="0.25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spans="1:26" s="20" customFormat="1" x14ac:dyDescent="0.25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spans="1:26" s="20" customFormat="1" x14ac:dyDescent="0.25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s="20" customFormat="1" x14ac:dyDescent="0.25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spans="1:26" s="20" customFormat="1" x14ac:dyDescent="0.25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spans="1:26" s="20" customFormat="1" x14ac:dyDescent="0.25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spans="1:26" s="20" customFormat="1" x14ac:dyDescent="0.25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1:26" s="20" customFormat="1" x14ac:dyDescent="0.25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spans="1:26" s="20" customFormat="1" x14ac:dyDescent="0.25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spans="1:26" s="20" customFormat="1" x14ac:dyDescent="0.25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spans="1:26" s="20" customFormat="1" x14ac:dyDescent="0.25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spans="1:26" s="20" customFormat="1" x14ac:dyDescent="0.25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spans="1:26" s="20" customFormat="1" x14ac:dyDescent="0.25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spans="1:26" s="20" customFormat="1" x14ac:dyDescent="0.25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spans="1:26" s="20" customFormat="1" x14ac:dyDescent="0.25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spans="1:26" s="20" customFormat="1" x14ac:dyDescent="0.25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spans="1:26" s="20" customFormat="1" x14ac:dyDescent="0.25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s="20" customFormat="1" x14ac:dyDescent="0.25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spans="1:26" s="20" customFormat="1" x14ac:dyDescent="0.25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spans="1:26" s="20" customFormat="1" x14ac:dyDescent="0.25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spans="1:26" s="20" customFormat="1" x14ac:dyDescent="0.25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spans="1:26" s="20" customFormat="1" x14ac:dyDescent="0.25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spans="1:26" s="20" customFormat="1" x14ac:dyDescent="0.25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spans="1:26" s="20" customFormat="1" x14ac:dyDescent="0.25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spans="1:26" s="20" customFormat="1" x14ac:dyDescent="0.25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spans="1:26" s="20" customFormat="1" x14ac:dyDescent="0.25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spans="1:26" s="20" customFormat="1" x14ac:dyDescent="0.25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s="20" customFormat="1" x14ac:dyDescent="0.25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s="20" customFormat="1" x14ac:dyDescent="0.25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s="20" customFormat="1" x14ac:dyDescent="0.25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spans="1:26" s="20" customFormat="1" x14ac:dyDescent="0.25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s="20" customFormat="1" x14ac:dyDescent="0.25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spans="1:26" s="20" customFormat="1" x14ac:dyDescent="0.25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s="20" customFormat="1" x14ac:dyDescent="0.25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spans="1:26" s="20" customFormat="1" x14ac:dyDescent="0.25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s="20" customFormat="1" x14ac:dyDescent="0.25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spans="1:26" s="20" customFormat="1" x14ac:dyDescent="0.25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s="20" customFormat="1" x14ac:dyDescent="0.25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spans="1:26" s="20" customFormat="1" x14ac:dyDescent="0.25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s="20" customFormat="1" x14ac:dyDescent="0.25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s="20" customFormat="1" x14ac:dyDescent="0.25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s="20" customFormat="1" x14ac:dyDescent="0.25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spans="1:26" s="20" customFormat="1" x14ac:dyDescent="0.25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s="20" customFormat="1" x14ac:dyDescent="0.25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spans="1:26" s="20" customFormat="1" x14ac:dyDescent="0.25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s="20" customFormat="1" x14ac:dyDescent="0.25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spans="1:26" s="20" customFormat="1" x14ac:dyDescent="0.25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s="20" customFormat="1" x14ac:dyDescent="0.25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spans="1:26" s="20" customFormat="1" x14ac:dyDescent="0.25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s="20" customFormat="1" x14ac:dyDescent="0.25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spans="1:26" s="20" customFormat="1" x14ac:dyDescent="0.25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s="20" customFormat="1" x14ac:dyDescent="0.25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spans="1:26" s="20" customFormat="1" x14ac:dyDescent="0.25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s="20" customFormat="1" x14ac:dyDescent="0.25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spans="1:26" s="20" customFormat="1" x14ac:dyDescent="0.25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s="20" customFormat="1" x14ac:dyDescent="0.25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spans="1:26" s="20" customFormat="1" x14ac:dyDescent="0.25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s="20" customFormat="1" x14ac:dyDescent="0.25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spans="1:26" s="20" customFormat="1" x14ac:dyDescent="0.25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s="20" customFormat="1" x14ac:dyDescent="0.25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spans="1:26" s="20" customFormat="1" x14ac:dyDescent="0.25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spans="1:26" s="20" customFormat="1" x14ac:dyDescent="0.25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spans="1:26" s="20" customFormat="1" x14ac:dyDescent="0.25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1:26" s="20" customFormat="1" x14ac:dyDescent="0.25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spans="1:26" s="20" customFormat="1" x14ac:dyDescent="0.25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1:26" s="20" customFormat="1" x14ac:dyDescent="0.25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spans="1:26" s="20" customFormat="1" x14ac:dyDescent="0.25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1:26" s="20" customFormat="1" x14ac:dyDescent="0.25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spans="1:26" s="20" customFormat="1" x14ac:dyDescent="0.25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spans="1:26" s="20" customFormat="1" x14ac:dyDescent="0.25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spans="1:26" s="20" customFormat="1" x14ac:dyDescent="0.25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s="20" customFormat="1" x14ac:dyDescent="0.25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spans="1:26" s="20" customFormat="1" x14ac:dyDescent="0.25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spans="1:26" s="20" customFormat="1" x14ac:dyDescent="0.25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spans="1:26" s="20" customFormat="1" x14ac:dyDescent="0.25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spans="1:26" s="20" customFormat="1" x14ac:dyDescent="0.25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spans="1:26" s="20" customFormat="1" x14ac:dyDescent="0.25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1:26" s="20" customFormat="1" x14ac:dyDescent="0.25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spans="1:26" s="20" customFormat="1" x14ac:dyDescent="0.25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1:26" s="20" customFormat="1" x14ac:dyDescent="0.25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spans="1:26" s="20" customFormat="1" x14ac:dyDescent="0.25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s="20" customFormat="1" x14ac:dyDescent="0.25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spans="1:26" s="20" customFormat="1" x14ac:dyDescent="0.25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spans="1:26" s="20" customFormat="1" x14ac:dyDescent="0.25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spans="1:26" s="20" customFormat="1" x14ac:dyDescent="0.25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26" s="20" customFormat="1" x14ac:dyDescent="0.25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spans="1:26" s="20" customFormat="1" x14ac:dyDescent="0.25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26" s="20" customFormat="1" x14ac:dyDescent="0.25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spans="1:26" s="20" customFormat="1" x14ac:dyDescent="0.25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spans="1:26" s="20" customFormat="1" x14ac:dyDescent="0.25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spans="1:26" s="20" customFormat="1" x14ac:dyDescent="0.25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s="20" customFormat="1" x14ac:dyDescent="0.25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spans="1:26" s="20" customFormat="1" x14ac:dyDescent="0.25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s="20" customFormat="1" x14ac:dyDescent="0.25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spans="1:26" s="20" customFormat="1" x14ac:dyDescent="0.25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s="20" customFormat="1" x14ac:dyDescent="0.25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spans="1:26" s="20" customFormat="1" x14ac:dyDescent="0.25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s="20" customFormat="1" x14ac:dyDescent="0.25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spans="1:26" s="20" customFormat="1" x14ac:dyDescent="0.25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s="20" customFormat="1" x14ac:dyDescent="0.25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1:26" s="20" customFormat="1" x14ac:dyDescent="0.25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s="20" customFormat="1" x14ac:dyDescent="0.25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spans="1:26" s="20" customFormat="1" x14ac:dyDescent="0.25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spans="1:26" s="20" customFormat="1" x14ac:dyDescent="0.25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spans="1:26" s="20" customFormat="1" x14ac:dyDescent="0.25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1:26" s="20" customFormat="1" x14ac:dyDescent="0.25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spans="1:26" s="20" customFormat="1" x14ac:dyDescent="0.25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1:26" s="20" customFormat="1" x14ac:dyDescent="0.25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spans="1:26" s="20" customFormat="1" x14ac:dyDescent="0.25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spans="1:26" s="20" customFormat="1" x14ac:dyDescent="0.25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spans="1:26" s="20" customFormat="1" x14ac:dyDescent="0.25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spans="1:26" s="20" customFormat="1" x14ac:dyDescent="0.25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spans="1:26" s="20" customFormat="1" x14ac:dyDescent="0.25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spans="1:26" s="20" customFormat="1" x14ac:dyDescent="0.25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spans="1:26" s="20" customFormat="1" x14ac:dyDescent="0.25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spans="1:26" s="20" customFormat="1" x14ac:dyDescent="0.25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spans="1:26" s="20" customFormat="1" x14ac:dyDescent="0.25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spans="1:26" s="20" customFormat="1" x14ac:dyDescent="0.25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spans="1:26" s="20" customFormat="1" x14ac:dyDescent="0.25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spans="1:26" s="20" customFormat="1" x14ac:dyDescent="0.25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spans="1:26" s="20" customFormat="1" x14ac:dyDescent="0.25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spans="1:26" s="20" customFormat="1" x14ac:dyDescent="0.25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spans="1:26" s="20" customFormat="1" x14ac:dyDescent="0.25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spans="1:26" s="20" customFormat="1" x14ac:dyDescent="0.25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spans="1:26" s="20" customFormat="1" x14ac:dyDescent="0.25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spans="1:26" s="20" customFormat="1" x14ac:dyDescent="0.25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spans="1:26" s="20" customFormat="1" x14ac:dyDescent="0.25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spans="1:26" s="20" customFormat="1" x14ac:dyDescent="0.25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spans="1:26" s="20" customFormat="1" x14ac:dyDescent="0.25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spans="1:26" s="20" customFormat="1" x14ac:dyDescent="0.25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spans="1:26" s="20" customFormat="1" x14ac:dyDescent="0.25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spans="1:26" s="20" customFormat="1" x14ac:dyDescent="0.25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spans="1:26" s="20" customFormat="1" x14ac:dyDescent="0.25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spans="1:26" s="20" customFormat="1" x14ac:dyDescent="0.25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spans="1:26" s="20" customFormat="1" x14ac:dyDescent="0.25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spans="1:26" s="20" customFormat="1" x14ac:dyDescent="0.25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spans="1:26" s="20" customFormat="1" x14ac:dyDescent="0.25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spans="1:26" s="20" customFormat="1" x14ac:dyDescent="0.25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spans="1:26" s="20" customFormat="1" x14ac:dyDescent="0.25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spans="1:26" s="20" customFormat="1" x14ac:dyDescent="0.25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spans="1:26" s="20" customFormat="1" x14ac:dyDescent="0.25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spans="1:26" s="20" customFormat="1" x14ac:dyDescent="0.25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spans="1:26" s="20" customFormat="1" x14ac:dyDescent="0.25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spans="1:26" s="20" customFormat="1" x14ac:dyDescent="0.25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spans="1:26" s="20" customFormat="1" x14ac:dyDescent="0.25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spans="1:26" s="20" customFormat="1" x14ac:dyDescent="0.25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spans="1:26" s="20" customFormat="1" x14ac:dyDescent="0.25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spans="1:26" s="20" customFormat="1" x14ac:dyDescent="0.25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1:26" s="20" customFormat="1" x14ac:dyDescent="0.25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s="20" customFormat="1" x14ac:dyDescent="0.25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spans="1:26" s="20" customFormat="1" x14ac:dyDescent="0.25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s="20" customFormat="1" x14ac:dyDescent="0.25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spans="1:26" s="20" customFormat="1" x14ac:dyDescent="0.25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s="20" customFormat="1" x14ac:dyDescent="0.25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spans="1:26" s="20" customFormat="1" x14ac:dyDescent="0.25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s="20" customFormat="1" x14ac:dyDescent="0.25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spans="1:26" s="20" customFormat="1" x14ac:dyDescent="0.25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s="20" customFormat="1" x14ac:dyDescent="0.25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spans="1:26" s="20" customFormat="1" x14ac:dyDescent="0.25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s="20" customFormat="1" x14ac:dyDescent="0.25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spans="1:26" s="20" customFormat="1" x14ac:dyDescent="0.25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s="20" customFormat="1" x14ac:dyDescent="0.25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spans="1:26" s="20" customFormat="1" x14ac:dyDescent="0.25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s="20" customFormat="1" x14ac:dyDescent="0.25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1:26" s="20" customFormat="1" x14ac:dyDescent="0.25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s="20" customFormat="1" x14ac:dyDescent="0.25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spans="1:26" s="20" customFormat="1" x14ac:dyDescent="0.25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s="20" customFormat="1" x14ac:dyDescent="0.25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spans="1:26" s="20" customFormat="1" x14ac:dyDescent="0.25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s="20" customFormat="1" x14ac:dyDescent="0.25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spans="1:26" s="20" customFormat="1" x14ac:dyDescent="0.25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s="20" customFormat="1" x14ac:dyDescent="0.25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spans="1:26" s="20" customFormat="1" x14ac:dyDescent="0.25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s="20" customFormat="1" x14ac:dyDescent="0.25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spans="1:26" s="20" customFormat="1" x14ac:dyDescent="0.25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s="20" customFormat="1" x14ac:dyDescent="0.25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spans="1:26" s="20" customFormat="1" x14ac:dyDescent="0.25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s="20" customFormat="1" x14ac:dyDescent="0.25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s="20" customFormat="1" x14ac:dyDescent="0.25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s="20" customFormat="1" x14ac:dyDescent="0.25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spans="1:26" s="20" customFormat="1" x14ac:dyDescent="0.25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spans="1:26" s="20" customFormat="1" x14ac:dyDescent="0.25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spans="1:26" s="20" customFormat="1" x14ac:dyDescent="0.25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spans="1:26" s="20" customFormat="1" x14ac:dyDescent="0.25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spans="1:26" s="20" customFormat="1" x14ac:dyDescent="0.25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spans="1:26" s="20" customFormat="1" x14ac:dyDescent="0.25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spans="1:26" s="20" customFormat="1" x14ac:dyDescent="0.25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spans="1:26" s="20" customFormat="1" x14ac:dyDescent="0.25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spans="1:26" s="20" customFormat="1" x14ac:dyDescent="0.25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spans="1:26" s="20" customFormat="1" x14ac:dyDescent="0.25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spans="1:26" s="20" customFormat="1" x14ac:dyDescent="0.25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spans="1:26" s="20" customFormat="1" x14ac:dyDescent="0.25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spans="1:26" s="20" customFormat="1" x14ac:dyDescent="0.25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spans="1:26" s="20" customFormat="1" x14ac:dyDescent="0.25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spans="1:26" s="20" customFormat="1" x14ac:dyDescent="0.25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spans="1:26" s="20" customFormat="1" x14ac:dyDescent="0.25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spans="1:26" s="20" customFormat="1" x14ac:dyDescent="0.25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spans="1:26" s="20" customFormat="1" x14ac:dyDescent="0.25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spans="1:26" s="20" customFormat="1" x14ac:dyDescent="0.25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spans="1:26" s="20" customFormat="1" x14ac:dyDescent="0.25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spans="1:26" s="20" customFormat="1" x14ac:dyDescent="0.25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spans="1:26" s="20" customFormat="1" x14ac:dyDescent="0.25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spans="1:26" s="20" customFormat="1" x14ac:dyDescent="0.25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spans="1:26" s="20" customFormat="1" x14ac:dyDescent="0.25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spans="1:26" s="20" customFormat="1" x14ac:dyDescent="0.25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spans="1:26" s="20" customFormat="1" x14ac:dyDescent="0.25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spans="1:26" s="20" customFormat="1" x14ac:dyDescent="0.25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1:26" s="20" customFormat="1" x14ac:dyDescent="0.25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spans="1:26" s="20" customFormat="1" x14ac:dyDescent="0.25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spans="1:26" s="20" customFormat="1" x14ac:dyDescent="0.25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spans="1:26" s="20" customFormat="1" x14ac:dyDescent="0.25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spans="1:26" s="20" customFormat="1" x14ac:dyDescent="0.25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spans="1:26" s="20" customFormat="1" x14ac:dyDescent="0.25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spans="1:26" s="20" customFormat="1" x14ac:dyDescent="0.25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spans="1:26" s="20" customFormat="1" x14ac:dyDescent="0.25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spans="1:26" s="20" customFormat="1" x14ac:dyDescent="0.25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spans="1:26" s="20" customFormat="1" x14ac:dyDescent="0.25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spans="1:26" s="20" customFormat="1" x14ac:dyDescent="0.25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spans="1:26" s="20" customFormat="1" x14ac:dyDescent="0.25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spans="1:26" s="20" customFormat="1" x14ac:dyDescent="0.25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spans="1:26" s="20" customFormat="1" x14ac:dyDescent="0.25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1:26" s="20" customFormat="1" x14ac:dyDescent="0.25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spans="1:26" s="20" customFormat="1" x14ac:dyDescent="0.25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spans="1:26" s="20" customFormat="1" x14ac:dyDescent="0.25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spans="1:26" s="20" customFormat="1" x14ac:dyDescent="0.25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spans="1:26" s="20" customFormat="1" x14ac:dyDescent="0.25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spans="1:26" s="20" customFormat="1" x14ac:dyDescent="0.25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spans="1:26" s="20" customFormat="1" x14ac:dyDescent="0.25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spans="1:26" s="20" customFormat="1" x14ac:dyDescent="0.25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spans="1:26" s="20" customFormat="1" x14ac:dyDescent="0.25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spans="1:26" s="20" customFormat="1" x14ac:dyDescent="0.25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s="20" customFormat="1" x14ac:dyDescent="0.25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s="20" customFormat="1" x14ac:dyDescent="0.25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s="20" customFormat="1" x14ac:dyDescent="0.25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spans="1:26" s="20" customFormat="1" x14ac:dyDescent="0.25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s="20" customFormat="1" x14ac:dyDescent="0.25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s="20" customFormat="1" x14ac:dyDescent="0.25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s="20" customFormat="1" x14ac:dyDescent="0.25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spans="1:26" s="20" customFormat="1" x14ac:dyDescent="0.25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s="20" customFormat="1" x14ac:dyDescent="0.25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spans="1:26" s="20" customFormat="1" x14ac:dyDescent="0.25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s="20" customFormat="1" x14ac:dyDescent="0.25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spans="1:26" s="20" customFormat="1" x14ac:dyDescent="0.25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s="20" customFormat="1" x14ac:dyDescent="0.25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spans="1:26" s="20" customFormat="1" x14ac:dyDescent="0.25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s="20" customFormat="1" x14ac:dyDescent="0.25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spans="1:26" s="20" customFormat="1" x14ac:dyDescent="0.25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s="20" customFormat="1" x14ac:dyDescent="0.25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spans="1:26" s="20" customFormat="1" x14ac:dyDescent="0.25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s="20" customFormat="1" x14ac:dyDescent="0.25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spans="1:26" s="20" customFormat="1" x14ac:dyDescent="0.25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s="20" customFormat="1" x14ac:dyDescent="0.25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spans="1:26" s="20" customFormat="1" x14ac:dyDescent="0.25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s="20" customFormat="1" x14ac:dyDescent="0.25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spans="1:26" s="20" customFormat="1" x14ac:dyDescent="0.25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s="20" customFormat="1" x14ac:dyDescent="0.25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spans="1:26" s="20" customFormat="1" x14ac:dyDescent="0.25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s="20" customFormat="1" x14ac:dyDescent="0.25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spans="1:26" s="20" customFormat="1" x14ac:dyDescent="0.25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s="20" customFormat="1" x14ac:dyDescent="0.25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spans="1:26" s="20" customFormat="1" x14ac:dyDescent="0.25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s="20" customFormat="1" x14ac:dyDescent="0.25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spans="1:26" s="20" customFormat="1" x14ac:dyDescent="0.25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s="20" customFormat="1" x14ac:dyDescent="0.25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s="20" customFormat="1" x14ac:dyDescent="0.25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s="20" customFormat="1" x14ac:dyDescent="0.25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spans="1:26" s="20" customFormat="1" x14ac:dyDescent="0.25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s="20" customFormat="1" x14ac:dyDescent="0.25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spans="1:26" s="20" customFormat="1" x14ac:dyDescent="0.25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s="20" customFormat="1" x14ac:dyDescent="0.25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spans="1:26" s="20" customFormat="1" x14ac:dyDescent="0.25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s="20" customFormat="1" x14ac:dyDescent="0.25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spans="1:26" s="20" customFormat="1" x14ac:dyDescent="0.25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s="20" customFormat="1" x14ac:dyDescent="0.25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spans="1:26" s="20" customFormat="1" x14ac:dyDescent="0.25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s="20" customFormat="1" x14ac:dyDescent="0.25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spans="1:26" s="20" customFormat="1" x14ac:dyDescent="0.25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s="20" customFormat="1" x14ac:dyDescent="0.25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spans="1:26" s="20" customFormat="1" x14ac:dyDescent="0.25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s="20" customFormat="1" x14ac:dyDescent="0.25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spans="1:26" s="20" customFormat="1" x14ac:dyDescent="0.25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s="20" customFormat="1" x14ac:dyDescent="0.25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spans="1:26" s="20" customFormat="1" x14ac:dyDescent="0.25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s="20" customFormat="1" x14ac:dyDescent="0.25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s="20" customFormat="1" x14ac:dyDescent="0.25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s="20" customFormat="1" x14ac:dyDescent="0.25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spans="1:26" s="20" customFormat="1" x14ac:dyDescent="0.25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s="20" customFormat="1" x14ac:dyDescent="0.25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spans="1:26" s="20" customFormat="1" x14ac:dyDescent="0.25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s="20" customFormat="1" x14ac:dyDescent="0.25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spans="1:26" s="20" customFormat="1" x14ac:dyDescent="0.25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s="20" customFormat="1" x14ac:dyDescent="0.25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spans="1:26" s="20" customFormat="1" x14ac:dyDescent="0.25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s="20" customFormat="1" x14ac:dyDescent="0.25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spans="1:26" s="20" customFormat="1" x14ac:dyDescent="0.25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s="20" customFormat="1" x14ac:dyDescent="0.25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spans="1:26" s="20" customFormat="1" x14ac:dyDescent="0.25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s="20" customFormat="1" x14ac:dyDescent="0.25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spans="1:26" s="20" customFormat="1" x14ac:dyDescent="0.25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s="20" customFormat="1" x14ac:dyDescent="0.25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spans="1:26" s="20" customFormat="1" x14ac:dyDescent="0.25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s="20" customFormat="1" x14ac:dyDescent="0.25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spans="1:26" s="20" customFormat="1" x14ac:dyDescent="0.25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s="20" customFormat="1" x14ac:dyDescent="0.25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spans="1:26" s="20" customFormat="1" x14ac:dyDescent="0.25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s="20" customFormat="1" x14ac:dyDescent="0.25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spans="1:26" s="20" customFormat="1" x14ac:dyDescent="0.25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s="20" customFormat="1" x14ac:dyDescent="0.25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spans="1:26" s="20" customFormat="1" x14ac:dyDescent="0.25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x14ac:dyDescent="0.25">
      <c r="A619" s="6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26" x14ac:dyDescent="0.25">
      <c r="A620" s="6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x14ac:dyDescent="0.25">
      <c r="A621" s="6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26" x14ac:dyDescent="0.25">
      <c r="A622" s="6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x14ac:dyDescent="0.25">
      <c r="A623" s="6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26" x14ac:dyDescent="0.25">
      <c r="A624" s="6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x14ac:dyDescent="0.25">
      <c r="A625" s="6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x14ac:dyDescent="0.25">
      <c r="A626" s="6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x14ac:dyDescent="0.25">
      <c r="A627" s="6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x14ac:dyDescent="0.25">
      <c r="A628" s="6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x14ac:dyDescent="0.25">
      <c r="A629" s="6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x14ac:dyDescent="0.25">
      <c r="A630" s="6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x14ac:dyDescent="0.25">
      <c r="A631" s="6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x14ac:dyDescent="0.25">
      <c r="A632" s="6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x14ac:dyDescent="0.25">
      <c r="A633" s="6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x14ac:dyDescent="0.25">
      <c r="A634" s="6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x14ac:dyDescent="0.25">
      <c r="A635" s="6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x14ac:dyDescent="0.25">
      <c r="A636" s="6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x14ac:dyDescent="0.25">
      <c r="A637" s="6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x14ac:dyDescent="0.25">
      <c r="A638" s="6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x14ac:dyDescent="0.25">
      <c r="A639" s="6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x14ac:dyDescent="0.25">
      <c r="A640" s="6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x14ac:dyDescent="0.25">
      <c r="A641" s="6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x14ac:dyDescent="0.25">
      <c r="A642" s="6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x14ac:dyDescent="0.25">
      <c r="A643" s="6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x14ac:dyDescent="0.25">
      <c r="A644" s="6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x14ac:dyDescent="0.25">
      <c r="A645" s="6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x14ac:dyDescent="0.25">
      <c r="A646" s="6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x14ac:dyDescent="0.25">
      <c r="A647" s="6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x14ac:dyDescent="0.25">
      <c r="A648" s="6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x14ac:dyDescent="0.25">
      <c r="A649" s="6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x14ac:dyDescent="0.25">
      <c r="A650" s="6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x14ac:dyDescent="0.25">
      <c r="A651" s="6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x14ac:dyDescent="0.25">
      <c r="A652" s="6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x14ac:dyDescent="0.25">
      <c r="A653" s="6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x14ac:dyDescent="0.25">
      <c r="A654" s="6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x14ac:dyDescent="0.25">
      <c r="A655" s="6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x14ac:dyDescent="0.25">
      <c r="A656" s="6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x14ac:dyDescent="0.25">
      <c r="A657" s="6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x14ac:dyDescent="0.25">
      <c r="A658" s="6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x14ac:dyDescent="0.25">
      <c r="A659" s="6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x14ac:dyDescent="0.25">
      <c r="A660" s="6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x14ac:dyDescent="0.25">
      <c r="A661" s="6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x14ac:dyDescent="0.25">
      <c r="A662" s="6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x14ac:dyDescent="0.25">
      <c r="A663" s="6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x14ac:dyDescent="0.25">
      <c r="A664" s="6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x14ac:dyDescent="0.25">
      <c r="A665" s="6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x14ac:dyDescent="0.25">
      <c r="A666" s="6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x14ac:dyDescent="0.25">
      <c r="A667" s="6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x14ac:dyDescent="0.25">
      <c r="A668" s="6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x14ac:dyDescent="0.25">
      <c r="A669" s="6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x14ac:dyDescent="0.25">
      <c r="A670" s="6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x14ac:dyDescent="0.25">
      <c r="A671" s="6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x14ac:dyDescent="0.25">
      <c r="A672" s="6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x14ac:dyDescent="0.25">
      <c r="A673" s="6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x14ac:dyDescent="0.25">
      <c r="A674" s="6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x14ac:dyDescent="0.25">
      <c r="A675" s="6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x14ac:dyDescent="0.25">
      <c r="A676" s="6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x14ac:dyDescent="0.25">
      <c r="A677" s="6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x14ac:dyDescent="0.25">
      <c r="A678" s="6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x14ac:dyDescent="0.25">
      <c r="A679" s="6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x14ac:dyDescent="0.25">
      <c r="A680" s="6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x14ac:dyDescent="0.25">
      <c r="A681" s="6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x14ac:dyDescent="0.25">
      <c r="A682" s="6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x14ac:dyDescent="0.25">
      <c r="A683" s="6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x14ac:dyDescent="0.25">
      <c r="A684" s="6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x14ac:dyDescent="0.25">
      <c r="A685" s="6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x14ac:dyDescent="0.25">
      <c r="A686" s="6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x14ac:dyDescent="0.25">
      <c r="A687" s="6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x14ac:dyDescent="0.25">
      <c r="A688" s="6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x14ac:dyDescent="0.25">
      <c r="A689" s="6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x14ac:dyDescent="0.25">
      <c r="A690" s="6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x14ac:dyDescent="0.25">
      <c r="A691" s="6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x14ac:dyDescent="0.25">
      <c r="A692" s="6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x14ac:dyDescent="0.25">
      <c r="A693" s="6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x14ac:dyDescent="0.25">
      <c r="A694" s="6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x14ac:dyDescent="0.25">
      <c r="A695" s="6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x14ac:dyDescent="0.25">
      <c r="A696" s="6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x14ac:dyDescent="0.25">
      <c r="A697" s="6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x14ac:dyDescent="0.25">
      <c r="A698" s="6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x14ac:dyDescent="0.25">
      <c r="A699" s="6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x14ac:dyDescent="0.25">
      <c r="A700" s="6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x14ac:dyDescent="0.25">
      <c r="A701" s="6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x14ac:dyDescent="0.25">
      <c r="A702" s="6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x14ac:dyDescent="0.25">
      <c r="A703" s="6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x14ac:dyDescent="0.25">
      <c r="A704" s="6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x14ac:dyDescent="0.25">
      <c r="A705" s="6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x14ac:dyDescent="0.25">
      <c r="A706" s="6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x14ac:dyDescent="0.25">
      <c r="A707" s="6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x14ac:dyDescent="0.25">
      <c r="A708" s="6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x14ac:dyDescent="0.25">
      <c r="A709" s="6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x14ac:dyDescent="0.25">
      <c r="A710" s="6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x14ac:dyDescent="0.25">
      <c r="A711" s="6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x14ac:dyDescent="0.25">
      <c r="A712" s="6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x14ac:dyDescent="0.25">
      <c r="A713" s="6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x14ac:dyDescent="0.25">
      <c r="A714" s="6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x14ac:dyDescent="0.25">
      <c r="A715" s="6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x14ac:dyDescent="0.25">
      <c r="A716" s="6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x14ac:dyDescent="0.25">
      <c r="A717" s="6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x14ac:dyDescent="0.25">
      <c r="A718" s="6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x14ac:dyDescent="0.25">
      <c r="A719" s="6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x14ac:dyDescent="0.25">
      <c r="A720" s="6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x14ac:dyDescent="0.25">
      <c r="A721" s="6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x14ac:dyDescent="0.25">
      <c r="A722" s="6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x14ac:dyDescent="0.25">
      <c r="A723" s="6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x14ac:dyDescent="0.25">
      <c r="A724" s="6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x14ac:dyDescent="0.25">
      <c r="A725" s="6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x14ac:dyDescent="0.25">
      <c r="A726" s="6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x14ac:dyDescent="0.25">
      <c r="A727" s="6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x14ac:dyDescent="0.25">
      <c r="A728" s="6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x14ac:dyDescent="0.25">
      <c r="A729" s="6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x14ac:dyDescent="0.25">
      <c r="A730" s="6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x14ac:dyDescent="0.25">
      <c r="A731" s="6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x14ac:dyDescent="0.25">
      <c r="A732" s="6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x14ac:dyDescent="0.25">
      <c r="A733" s="6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x14ac:dyDescent="0.25">
      <c r="A734" s="6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x14ac:dyDescent="0.25">
      <c r="A735" s="6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x14ac:dyDescent="0.25">
      <c r="A736" s="6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x14ac:dyDescent="0.25">
      <c r="A737" s="6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x14ac:dyDescent="0.25">
      <c r="A738" s="6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x14ac:dyDescent="0.25">
      <c r="A739" s="6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x14ac:dyDescent="0.25">
      <c r="A740" s="6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x14ac:dyDescent="0.25">
      <c r="A741" s="6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x14ac:dyDescent="0.25">
      <c r="A742" s="6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x14ac:dyDescent="0.25">
      <c r="A743" s="6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x14ac:dyDescent="0.25">
      <c r="A744" s="6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x14ac:dyDescent="0.25">
      <c r="A745" s="6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x14ac:dyDescent="0.25">
      <c r="A746" s="6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x14ac:dyDescent="0.25">
      <c r="A747" s="6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x14ac:dyDescent="0.25">
      <c r="A748" s="6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x14ac:dyDescent="0.25">
      <c r="A749" s="6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x14ac:dyDescent="0.25">
      <c r="A750" s="6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x14ac:dyDescent="0.25">
      <c r="A751" s="6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x14ac:dyDescent="0.25">
      <c r="A752" s="6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x14ac:dyDescent="0.25">
      <c r="A753" s="6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x14ac:dyDescent="0.25">
      <c r="A754" s="6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x14ac:dyDescent="0.25">
      <c r="A755" s="6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x14ac:dyDescent="0.25">
      <c r="A756" s="6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x14ac:dyDescent="0.25">
      <c r="A757" s="6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x14ac:dyDescent="0.25">
      <c r="A758" s="6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x14ac:dyDescent="0.25">
      <c r="A759" s="6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x14ac:dyDescent="0.25">
      <c r="A760" s="6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x14ac:dyDescent="0.25">
      <c r="A761" s="6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x14ac:dyDescent="0.25">
      <c r="A762" s="6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x14ac:dyDescent="0.25">
      <c r="A763" s="6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x14ac:dyDescent="0.25">
      <c r="A764" s="6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x14ac:dyDescent="0.25">
      <c r="A765" s="6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x14ac:dyDescent="0.25">
      <c r="A766" s="6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x14ac:dyDescent="0.25">
      <c r="A767" s="6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x14ac:dyDescent="0.25">
      <c r="A768" s="6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x14ac:dyDescent="0.25">
      <c r="A769" s="6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x14ac:dyDescent="0.25">
      <c r="A770" s="6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x14ac:dyDescent="0.25">
      <c r="A771" s="6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x14ac:dyDescent="0.25">
      <c r="A772" s="6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x14ac:dyDescent="0.25">
      <c r="A773" s="6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x14ac:dyDescent="0.25">
      <c r="A774" s="6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x14ac:dyDescent="0.25">
      <c r="A775" s="6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x14ac:dyDescent="0.25">
      <c r="A776" s="6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x14ac:dyDescent="0.25">
      <c r="A777" s="6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x14ac:dyDescent="0.25">
      <c r="A778" s="6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x14ac:dyDescent="0.25">
      <c r="A779" s="6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x14ac:dyDescent="0.25">
      <c r="A780" s="6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x14ac:dyDescent="0.25">
      <c r="A781" s="6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x14ac:dyDescent="0.25">
      <c r="A782" s="6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x14ac:dyDescent="0.25">
      <c r="A783" s="6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x14ac:dyDescent="0.25">
      <c r="A784" s="6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x14ac:dyDescent="0.25">
      <c r="A785" s="6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x14ac:dyDescent="0.25">
      <c r="A786" s="6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x14ac:dyDescent="0.25">
      <c r="A787" s="6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x14ac:dyDescent="0.25">
      <c r="A788" s="6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x14ac:dyDescent="0.25">
      <c r="A789" s="6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x14ac:dyDescent="0.25">
      <c r="A790" s="6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x14ac:dyDescent="0.25">
      <c r="A791" s="6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x14ac:dyDescent="0.25">
      <c r="A792" s="6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x14ac:dyDescent="0.25">
      <c r="A793" s="6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x14ac:dyDescent="0.25">
      <c r="A794" s="6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x14ac:dyDescent="0.25">
      <c r="A795" s="6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x14ac:dyDescent="0.25">
      <c r="A796" s="6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x14ac:dyDescent="0.25">
      <c r="A797" s="6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x14ac:dyDescent="0.25">
      <c r="A798" s="6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x14ac:dyDescent="0.25">
      <c r="A799" s="6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x14ac:dyDescent="0.25">
      <c r="A800" s="6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x14ac:dyDescent="0.25">
      <c r="A801" s="6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x14ac:dyDescent="0.25">
      <c r="A802" s="6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x14ac:dyDescent="0.25">
      <c r="A803" s="6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x14ac:dyDescent="0.25">
      <c r="A804" s="6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x14ac:dyDescent="0.25">
      <c r="A805" s="6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x14ac:dyDescent="0.25">
      <c r="A806" s="6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x14ac:dyDescent="0.25">
      <c r="A807" s="6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x14ac:dyDescent="0.25">
      <c r="A808" s="6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x14ac:dyDescent="0.25">
      <c r="A809" s="6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x14ac:dyDescent="0.25">
      <c r="A810" s="6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x14ac:dyDescent="0.25">
      <c r="A811" s="6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x14ac:dyDescent="0.25">
      <c r="A812" s="6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x14ac:dyDescent="0.25">
      <c r="A813" s="6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x14ac:dyDescent="0.25">
      <c r="A814" s="6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x14ac:dyDescent="0.25">
      <c r="A815" s="6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x14ac:dyDescent="0.25">
      <c r="A816" s="6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x14ac:dyDescent="0.25">
      <c r="A817" s="6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x14ac:dyDescent="0.25">
      <c r="A818" s="6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x14ac:dyDescent="0.25">
      <c r="A819" s="6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x14ac:dyDescent="0.25">
      <c r="A820" s="6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x14ac:dyDescent="0.25">
      <c r="A821" s="6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x14ac:dyDescent="0.25">
      <c r="A822" s="6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x14ac:dyDescent="0.25">
      <c r="A823" s="6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x14ac:dyDescent="0.25">
      <c r="A824" s="6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x14ac:dyDescent="0.25">
      <c r="A825" s="6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x14ac:dyDescent="0.25">
      <c r="A826" s="6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x14ac:dyDescent="0.25">
      <c r="A827" s="6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x14ac:dyDescent="0.25">
      <c r="A828" s="6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x14ac:dyDescent="0.25">
      <c r="A829" s="6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x14ac:dyDescent="0.25">
      <c r="A830" s="6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x14ac:dyDescent="0.25">
      <c r="A831" s="6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x14ac:dyDescent="0.25">
      <c r="A832" s="6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x14ac:dyDescent="0.25">
      <c r="A833" s="6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x14ac:dyDescent="0.25">
      <c r="A834" s="6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x14ac:dyDescent="0.25">
      <c r="A835" s="6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x14ac:dyDescent="0.25">
      <c r="A836" s="6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x14ac:dyDescent="0.25">
      <c r="A837" s="6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x14ac:dyDescent="0.25">
      <c r="A838" s="6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x14ac:dyDescent="0.25">
      <c r="A839" s="6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x14ac:dyDescent="0.25">
      <c r="A840" s="6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x14ac:dyDescent="0.25">
      <c r="A841" s="6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x14ac:dyDescent="0.25">
      <c r="A842" s="6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x14ac:dyDescent="0.25">
      <c r="A843" s="6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x14ac:dyDescent="0.25">
      <c r="A844" s="6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x14ac:dyDescent="0.25">
      <c r="A845" s="6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x14ac:dyDescent="0.25">
      <c r="A846" s="6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x14ac:dyDescent="0.25">
      <c r="A847" s="6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x14ac:dyDescent="0.25">
      <c r="A848" s="6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x14ac:dyDescent="0.25">
      <c r="A849" s="6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x14ac:dyDescent="0.25">
      <c r="A850" s="6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x14ac:dyDescent="0.25">
      <c r="A851" s="6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x14ac:dyDescent="0.25">
      <c r="A852" s="6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x14ac:dyDescent="0.25">
      <c r="A853" s="6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x14ac:dyDescent="0.25">
      <c r="A854" s="6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x14ac:dyDescent="0.25">
      <c r="A855" s="6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x14ac:dyDescent="0.25">
      <c r="A856" s="6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x14ac:dyDescent="0.25">
      <c r="A857" s="6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x14ac:dyDescent="0.25">
      <c r="A858" s="6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x14ac:dyDescent="0.25">
      <c r="A859" s="6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x14ac:dyDescent="0.25">
      <c r="A860" s="6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x14ac:dyDescent="0.25">
      <c r="A861" s="6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x14ac:dyDescent="0.25">
      <c r="A862" s="6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x14ac:dyDescent="0.25">
      <c r="A863" s="6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x14ac:dyDescent="0.25">
      <c r="A864" s="6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x14ac:dyDescent="0.25">
      <c r="A865" s="6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x14ac:dyDescent="0.25">
      <c r="A866" s="6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x14ac:dyDescent="0.25">
      <c r="A867" s="6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x14ac:dyDescent="0.25">
      <c r="A868" s="6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x14ac:dyDescent="0.25">
      <c r="A869" s="6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x14ac:dyDescent="0.25">
      <c r="A870" s="6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x14ac:dyDescent="0.25">
      <c r="A871" s="6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x14ac:dyDescent="0.25">
      <c r="A872" s="6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x14ac:dyDescent="0.25">
      <c r="A873" s="6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x14ac:dyDescent="0.25">
      <c r="A874" s="6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x14ac:dyDescent="0.25">
      <c r="A875" s="6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x14ac:dyDescent="0.25">
      <c r="A876" s="6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x14ac:dyDescent="0.25">
      <c r="A877" s="6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x14ac:dyDescent="0.25">
      <c r="A878" s="6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x14ac:dyDescent="0.25">
      <c r="A879" s="6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x14ac:dyDescent="0.25">
      <c r="A880" s="6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x14ac:dyDescent="0.25">
      <c r="A881" s="6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x14ac:dyDescent="0.25">
      <c r="A882" s="6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x14ac:dyDescent="0.25">
      <c r="A883" s="6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x14ac:dyDescent="0.25">
      <c r="A884" s="6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x14ac:dyDescent="0.25">
      <c r="A885" s="6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x14ac:dyDescent="0.25">
      <c r="A886" s="6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x14ac:dyDescent="0.25">
      <c r="A887" s="6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x14ac:dyDescent="0.25">
      <c r="A888" s="6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x14ac:dyDescent="0.25">
      <c r="A889" s="6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x14ac:dyDescent="0.25">
      <c r="A890" s="6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x14ac:dyDescent="0.25">
      <c r="A891" s="6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x14ac:dyDescent="0.25">
      <c r="A892" s="6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x14ac:dyDescent="0.25">
      <c r="A893" s="6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x14ac:dyDescent="0.25">
      <c r="A894" s="6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x14ac:dyDescent="0.25">
      <c r="A895" s="6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x14ac:dyDescent="0.25">
      <c r="A896" s="6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x14ac:dyDescent="0.25">
      <c r="A897" s="6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x14ac:dyDescent="0.25">
      <c r="A898" s="6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x14ac:dyDescent="0.25">
      <c r="A899" s="6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x14ac:dyDescent="0.25">
      <c r="A900" s="6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x14ac:dyDescent="0.25">
      <c r="A901" s="6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x14ac:dyDescent="0.25">
      <c r="A902" s="6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x14ac:dyDescent="0.25">
      <c r="A903" s="6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x14ac:dyDescent="0.25">
      <c r="A904" s="6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x14ac:dyDescent="0.25">
      <c r="A905" s="6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x14ac:dyDescent="0.25">
      <c r="A906" s="6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x14ac:dyDescent="0.25">
      <c r="A907" s="6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x14ac:dyDescent="0.25">
      <c r="A908" s="6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x14ac:dyDescent="0.25">
      <c r="A909" s="6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x14ac:dyDescent="0.25">
      <c r="A910" s="6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x14ac:dyDescent="0.25">
      <c r="A911" s="6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x14ac:dyDescent="0.25">
      <c r="A912" s="6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x14ac:dyDescent="0.25">
      <c r="A913" s="6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x14ac:dyDescent="0.25">
      <c r="A914" s="6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x14ac:dyDescent="0.25">
      <c r="A915" s="6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x14ac:dyDescent="0.25">
      <c r="A916" s="6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x14ac:dyDescent="0.25">
      <c r="A917" s="6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x14ac:dyDescent="0.25">
      <c r="A918" s="6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x14ac:dyDescent="0.25">
      <c r="A919" s="6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x14ac:dyDescent="0.25">
      <c r="A920" s="6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x14ac:dyDescent="0.25">
      <c r="A921" s="6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x14ac:dyDescent="0.25">
      <c r="A922" s="6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x14ac:dyDescent="0.25">
      <c r="A923" s="6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x14ac:dyDescent="0.25">
      <c r="A924" s="6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x14ac:dyDescent="0.25">
      <c r="A925" s="6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x14ac:dyDescent="0.25">
      <c r="A926" s="6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x14ac:dyDescent="0.25">
      <c r="A927" s="6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x14ac:dyDescent="0.25">
      <c r="A928" s="6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x14ac:dyDescent="0.25">
      <c r="A929" s="6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x14ac:dyDescent="0.25">
      <c r="A930" s="6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x14ac:dyDescent="0.25">
      <c r="A931" s="6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x14ac:dyDescent="0.25">
      <c r="A932" s="6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x14ac:dyDescent="0.25">
      <c r="A933" s="6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x14ac:dyDescent="0.25">
      <c r="A934" s="6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x14ac:dyDescent="0.25">
      <c r="A935" s="6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x14ac:dyDescent="0.25">
      <c r="A936" s="6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x14ac:dyDescent="0.25">
      <c r="A937" s="6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x14ac:dyDescent="0.25">
      <c r="A938" s="6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x14ac:dyDescent="0.25">
      <c r="A939" s="6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x14ac:dyDescent="0.25">
      <c r="A940" s="6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x14ac:dyDescent="0.25">
      <c r="A941" s="6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x14ac:dyDescent="0.25">
      <c r="A942" s="6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x14ac:dyDescent="0.25">
      <c r="A943" s="6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x14ac:dyDescent="0.25">
      <c r="A944" s="6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x14ac:dyDescent="0.25">
      <c r="A945" s="6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x14ac:dyDescent="0.25">
      <c r="A946" s="6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x14ac:dyDescent="0.25">
      <c r="A947" s="6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x14ac:dyDescent="0.25">
      <c r="A948" s="6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x14ac:dyDescent="0.25">
      <c r="A949" s="6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x14ac:dyDescent="0.25">
      <c r="A950" s="6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x14ac:dyDescent="0.25">
      <c r="A951" s="6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x14ac:dyDescent="0.25">
      <c r="A952" s="6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x14ac:dyDescent="0.25">
      <c r="A953" s="6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x14ac:dyDescent="0.25">
      <c r="A954" s="6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x14ac:dyDescent="0.25">
      <c r="A955" s="6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x14ac:dyDescent="0.25">
      <c r="A956" s="6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x14ac:dyDescent="0.25">
      <c r="A957" s="6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x14ac:dyDescent="0.25">
      <c r="A958" s="6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x14ac:dyDescent="0.25">
      <c r="A959" s="6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x14ac:dyDescent="0.25">
      <c r="A960" s="6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x14ac:dyDescent="0.25">
      <c r="A961" s="6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x14ac:dyDescent="0.25">
      <c r="A962" s="6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x14ac:dyDescent="0.25">
      <c r="A963" s="6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x14ac:dyDescent="0.25">
      <c r="A964" s="6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x14ac:dyDescent="0.25">
      <c r="A965" s="6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x14ac:dyDescent="0.25">
      <c r="A966" s="6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x14ac:dyDescent="0.25">
      <c r="A967" s="6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x14ac:dyDescent="0.25">
      <c r="A968" s="6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x14ac:dyDescent="0.25">
      <c r="A969" s="6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x14ac:dyDescent="0.25">
      <c r="A970" s="6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x14ac:dyDescent="0.25">
      <c r="A971" s="6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x14ac:dyDescent="0.25">
      <c r="A972" s="6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x14ac:dyDescent="0.25">
      <c r="A973" s="6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x14ac:dyDescent="0.25">
      <c r="A974" s="6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x14ac:dyDescent="0.25">
      <c r="A975" s="6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x14ac:dyDescent="0.25">
      <c r="A976" s="6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x14ac:dyDescent="0.25">
      <c r="A977" s="6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x14ac:dyDescent="0.25">
      <c r="A978" s="6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x14ac:dyDescent="0.25">
      <c r="A979" s="6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x14ac:dyDescent="0.25">
      <c r="A980" s="6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x14ac:dyDescent="0.25">
      <c r="A981" s="6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x14ac:dyDescent="0.25">
      <c r="A982" s="6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x14ac:dyDescent="0.25">
      <c r="A983" s="6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x14ac:dyDescent="0.25">
      <c r="A984" s="6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x14ac:dyDescent="0.25">
      <c r="A985" s="6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x14ac:dyDescent="0.25">
      <c r="A986" s="6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x14ac:dyDescent="0.25">
      <c r="A987" s="6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x14ac:dyDescent="0.25">
      <c r="A988" s="6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x14ac:dyDescent="0.25">
      <c r="A989" s="6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x14ac:dyDescent="0.25">
      <c r="A990" s="6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x14ac:dyDescent="0.25">
      <c r="A991" s="6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x14ac:dyDescent="0.25">
      <c r="A992" s="6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x14ac:dyDescent="0.25">
      <c r="A993" s="6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x14ac:dyDescent="0.25">
      <c r="A994" s="6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x14ac:dyDescent="0.25">
      <c r="A995" s="6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1:26" x14ac:dyDescent="0.25">
      <c r="A996" s="6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x14ac:dyDescent="0.25">
      <c r="A997" s="6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1:26" x14ac:dyDescent="0.25">
      <c r="A998" s="6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1:26" x14ac:dyDescent="0.25">
      <c r="A999" s="6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spans="1:26" x14ac:dyDescent="0.25">
      <c r="A1000" s="6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  <row r="1001" spans="1:26" x14ac:dyDescent="0.25">
      <c r="A1001" s="6"/>
      <c r="B1001" s="9"/>
      <c r="C1001" s="9"/>
      <c r="D1001" s="9"/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</row>
    <row r="1002" spans="1:26" x14ac:dyDescent="0.25">
      <c r="A1002" s="6"/>
      <c r="B1002" s="9"/>
      <c r="C1002" s="9"/>
      <c r="D1002" s="9"/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</row>
    <row r="1003" spans="1:26" x14ac:dyDescent="0.25">
      <c r="A1003" s="6"/>
      <c r="B1003" s="9"/>
      <c r="C1003" s="9"/>
      <c r="D1003" s="9"/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</row>
    <row r="1004" spans="1:26" x14ac:dyDescent="0.25">
      <c r="A1004" s="6"/>
      <c r="B1004" s="9"/>
      <c r="C1004" s="9"/>
      <c r="D1004" s="9"/>
      <c r="E1004" s="9"/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</row>
    <row r="1005" spans="1:26" x14ac:dyDescent="0.25">
      <c r="A1005" s="6"/>
      <c r="B1005" s="9"/>
      <c r="C1005" s="9"/>
      <c r="D1005" s="9"/>
      <c r="E1005" s="9"/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</row>
    <row r="1006" spans="1:26" x14ac:dyDescent="0.25">
      <c r="A1006" s="6"/>
      <c r="B1006" s="9"/>
      <c r="C1006" s="9"/>
      <c r="D1006" s="9"/>
      <c r="E1006" s="9"/>
      <c r="F1006" s="9"/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</row>
    <row r="1007" spans="1:26" x14ac:dyDescent="0.25">
      <c r="A1007" s="6"/>
      <c r="B1007" s="9"/>
      <c r="C1007" s="9"/>
      <c r="D1007" s="9"/>
      <c r="E1007" s="9"/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</row>
    <row r="1008" spans="1:26" x14ac:dyDescent="0.25">
      <c r="A1008" s="6"/>
      <c r="B1008" s="9"/>
      <c r="C1008" s="9"/>
      <c r="D1008" s="9"/>
      <c r="E1008" s="9"/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</row>
    <row r="1009" spans="1:26" x14ac:dyDescent="0.25">
      <c r="A1009" s="6"/>
      <c r="B1009" s="9"/>
      <c r="C1009" s="9"/>
      <c r="D1009" s="9"/>
      <c r="E1009" s="9"/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</row>
    <row r="1010" spans="1:26" x14ac:dyDescent="0.25">
      <c r="A1010" s="6"/>
      <c r="B1010" s="9"/>
      <c r="C1010" s="9"/>
      <c r="D1010" s="9"/>
      <c r="E1010" s="9"/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</row>
    <row r="1011" spans="1:26" x14ac:dyDescent="0.25">
      <c r="A1011" s="6"/>
      <c r="B1011" s="9"/>
      <c r="C1011" s="9"/>
      <c r="D1011" s="9"/>
      <c r="E1011" s="9"/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</row>
    <row r="1012" spans="1:26" x14ac:dyDescent="0.25">
      <c r="A1012" s="6"/>
      <c r="B1012" s="9"/>
      <c r="C1012" s="9"/>
      <c r="D1012" s="9"/>
      <c r="E1012" s="9"/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</row>
    <row r="1013" spans="1:26" x14ac:dyDescent="0.25">
      <c r="A1013" s="6"/>
      <c r="B1013" s="9"/>
      <c r="C1013" s="9"/>
      <c r="D1013" s="9"/>
      <c r="E1013" s="9"/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</row>
    <row r="1014" spans="1:26" x14ac:dyDescent="0.25">
      <c r="A1014" s="6"/>
      <c r="B1014" s="9"/>
      <c r="C1014" s="9"/>
      <c r="D1014" s="9"/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</row>
    <row r="1015" spans="1:26" x14ac:dyDescent="0.25">
      <c r="A1015" s="6"/>
      <c r="B1015" s="9"/>
      <c r="C1015" s="9"/>
      <c r="D1015" s="9"/>
      <c r="E1015" s="9"/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</row>
    <row r="1016" spans="1:26" x14ac:dyDescent="0.25">
      <c r="A1016" s="6"/>
      <c r="B1016" s="9"/>
      <c r="C1016" s="9"/>
      <c r="D1016" s="9"/>
      <c r="E1016" s="9"/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</row>
    <row r="1017" spans="1:26" x14ac:dyDescent="0.25">
      <c r="A1017" s="6"/>
      <c r="B1017" s="9"/>
      <c r="C1017" s="9"/>
      <c r="D1017" s="9"/>
      <c r="E1017" s="9"/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</row>
    <row r="1018" spans="1:26" x14ac:dyDescent="0.25">
      <c r="A1018" s="6"/>
      <c r="B1018" s="9"/>
      <c r="C1018" s="9"/>
      <c r="D1018" s="9"/>
      <c r="E1018" s="9"/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</row>
    <row r="1019" spans="1:26" x14ac:dyDescent="0.25">
      <c r="A1019" s="6"/>
      <c r="B1019" s="9"/>
      <c r="C1019" s="9"/>
      <c r="D1019" s="9"/>
      <c r="E1019" s="9"/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</row>
  </sheetData>
  <sheetProtection password="E3A5" sheet="1" objects="1" scenarios="1"/>
  <mergeCells count="2">
    <mergeCell ref="A1:D1"/>
    <mergeCell ref="A3:D3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14</vt:i4>
      </vt:variant>
    </vt:vector>
  </HeadingPairs>
  <TitlesOfParts>
    <vt:vector size="32" baseType="lpstr">
      <vt:lpstr>Cover page</vt:lpstr>
      <vt:lpstr>Annual Plan</vt:lpstr>
      <vt:lpstr>Total All Months</vt:lpstr>
      <vt:lpstr>GRAPHS</vt:lpstr>
      <vt:lpstr>January Actual</vt:lpstr>
      <vt:lpstr>February Actual</vt:lpstr>
      <vt:lpstr>March Actual</vt:lpstr>
      <vt:lpstr>April Actual</vt:lpstr>
      <vt:lpstr>May Actual</vt:lpstr>
      <vt:lpstr>June Actual</vt:lpstr>
      <vt:lpstr>July Actual</vt:lpstr>
      <vt:lpstr>August Actual</vt:lpstr>
      <vt:lpstr>September Actual</vt:lpstr>
      <vt:lpstr>October Actual</vt:lpstr>
      <vt:lpstr>November Actual</vt:lpstr>
      <vt:lpstr>December Actual</vt:lpstr>
      <vt:lpstr>Graph input</vt:lpstr>
      <vt:lpstr>Sheet1</vt:lpstr>
      <vt:lpstr>'April Actual'!Print_Area</vt:lpstr>
      <vt:lpstr>'August Actual'!Print_Area</vt:lpstr>
      <vt:lpstr>'December Actual'!Print_Area</vt:lpstr>
      <vt:lpstr>'February Actual'!Print_Area</vt:lpstr>
      <vt:lpstr>GRAPHS!Print_Area</vt:lpstr>
      <vt:lpstr>'January Actual'!Print_Area</vt:lpstr>
      <vt:lpstr>'July Actual'!Print_Area</vt:lpstr>
      <vt:lpstr>'June Actual'!Print_Area</vt:lpstr>
      <vt:lpstr>'March Actual'!Print_Area</vt:lpstr>
      <vt:lpstr>'May Actual'!Print_Area</vt:lpstr>
      <vt:lpstr>'November Actual'!Print_Area</vt:lpstr>
      <vt:lpstr>'October Actual'!Print_Area</vt:lpstr>
      <vt:lpstr>'September Actual'!Print_Area</vt:lpstr>
      <vt:lpstr>'Total All Months'!Print_Area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Adult7</dc:creator>
  <cp:lastModifiedBy>BPL</cp:lastModifiedBy>
  <cp:lastPrinted>2016-12-17T16:17:28Z</cp:lastPrinted>
  <dcterms:created xsi:type="dcterms:W3CDTF">2016-12-03T15:09:05Z</dcterms:created>
  <dcterms:modified xsi:type="dcterms:W3CDTF">2016-12-29T17:44:23Z</dcterms:modified>
</cp:coreProperties>
</file>