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92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Sheet1!$A$1:$AO$38</definedName>
  </definedNames>
  <calcPr calcId="125725"/>
</workbook>
</file>

<file path=xl/calcChain.xml><?xml version="1.0" encoding="utf-8"?>
<calcChain xmlns="http://schemas.openxmlformats.org/spreadsheetml/2006/main">
  <c r="AL63" i="1"/>
  <c r="AF63"/>
  <c r="AF62"/>
  <c r="M34"/>
  <c r="M43"/>
  <c r="AJ34"/>
  <c r="AJ43"/>
  <c r="AF34"/>
  <c r="AF43"/>
  <c r="AJ52"/>
  <c r="AJ21"/>
  <c r="AJ29"/>
  <c r="AJ54"/>
  <c r="AJ18"/>
  <c r="AJ7"/>
  <c r="AF52"/>
  <c r="AF21"/>
  <c r="AF29"/>
  <c r="AF54"/>
  <c r="AF18"/>
  <c r="AF7"/>
  <c r="M52"/>
  <c r="M21"/>
  <c r="M29"/>
  <c r="M54"/>
  <c r="M18"/>
  <c r="M7"/>
  <c r="AF42"/>
  <c r="AF11"/>
  <c r="AF38"/>
  <c r="AF25"/>
  <c r="AF57"/>
  <c r="M57"/>
  <c r="AJ42"/>
  <c r="AJ11"/>
  <c r="AJ38"/>
  <c r="AJ25"/>
  <c r="AJ46"/>
  <c r="AJ20"/>
  <c r="AJ5"/>
  <c r="AJ28"/>
  <c r="AJ58"/>
  <c r="AJ45"/>
  <c r="AJ32"/>
  <c r="AJ23"/>
  <c r="AJ36"/>
  <c r="AJ62"/>
  <c r="AJ63"/>
  <c r="AJ17"/>
  <c r="AJ37"/>
  <c r="AJ55"/>
  <c r="AJ24"/>
  <c r="AJ51"/>
  <c r="AJ47"/>
  <c r="AJ14"/>
  <c r="AJ48"/>
  <c r="AJ56"/>
  <c r="AJ59"/>
  <c r="AJ8"/>
  <c r="AJ61"/>
  <c r="AJ19"/>
  <c r="AJ26"/>
  <c r="AJ44"/>
  <c r="AJ53"/>
  <c r="AJ15"/>
  <c r="AJ22"/>
  <c r="AJ39"/>
  <c r="AJ10"/>
  <c r="AJ6"/>
  <c r="AJ33"/>
  <c r="AJ49"/>
  <c r="AJ60"/>
  <c r="AJ13"/>
  <c r="AJ27"/>
  <c r="AJ30"/>
  <c r="AJ40"/>
  <c r="AJ35"/>
  <c r="AJ16"/>
  <c r="AJ31"/>
  <c r="AJ41"/>
  <c r="AJ50"/>
  <c r="AJ9"/>
  <c r="AJ12"/>
  <c r="AJ57"/>
  <c r="AF46"/>
  <c r="AF20"/>
  <c r="AF5"/>
  <c r="AF28"/>
  <c r="AF58"/>
  <c r="AF45"/>
  <c r="AF32"/>
  <c r="AF23"/>
  <c r="AF36"/>
  <c r="AF17"/>
  <c r="AF37"/>
  <c r="AF55"/>
  <c r="AF24"/>
  <c r="AF51"/>
  <c r="AF47"/>
  <c r="AF14"/>
  <c r="AF48"/>
  <c r="AF56"/>
  <c r="AF59"/>
  <c r="AF8"/>
  <c r="AF61"/>
  <c r="AF19"/>
  <c r="AF26"/>
  <c r="AF44"/>
  <c r="AF53"/>
  <c r="AF15"/>
  <c r="AF22"/>
  <c r="AF39"/>
  <c r="AF10"/>
  <c r="AF6"/>
  <c r="AF33"/>
  <c r="AF49"/>
  <c r="AF60"/>
  <c r="AF13"/>
  <c r="AF27"/>
  <c r="AF30"/>
  <c r="AF40"/>
  <c r="AF35"/>
  <c r="AF16"/>
  <c r="AF31"/>
  <c r="AF41"/>
  <c r="AF50"/>
  <c r="AF9"/>
  <c r="AF12"/>
  <c r="M42"/>
  <c r="M11"/>
  <c r="M38"/>
  <c r="M25"/>
  <c r="M46"/>
  <c r="M20"/>
  <c r="M5"/>
  <c r="M28"/>
  <c r="M58"/>
  <c r="M45"/>
  <c r="M32"/>
  <c r="M23"/>
  <c r="M36"/>
  <c r="M62"/>
  <c r="M63"/>
  <c r="M17"/>
  <c r="M37"/>
  <c r="M55"/>
  <c r="M24"/>
  <c r="M51"/>
  <c r="M47"/>
  <c r="M14"/>
  <c r="M48"/>
  <c r="M56"/>
  <c r="M59"/>
  <c r="M8"/>
  <c r="M61"/>
  <c r="M19"/>
  <c r="M26"/>
  <c r="M44"/>
  <c r="M53"/>
  <c r="M15"/>
  <c r="M22"/>
  <c r="M39"/>
  <c r="M10"/>
  <c r="M6"/>
  <c r="M33"/>
  <c r="M49"/>
  <c r="M60"/>
  <c r="M13"/>
  <c r="M27"/>
  <c r="M30"/>
  <c r="M40"/>
  <c r="M35"/>
  <c r="M16"/>
  <c r="M31"/>
  <c r="M41"/>
  <c r="M50"/>
  <c r="M9"/>
  <c r="M12"/>
  <c r="AL34" l="1"/>
  <c r="AL43"/>
  <c r="AL51"/>
  <c r="AL20"/>
  <c r="AL18"/>
  <c r="AL21"/>
  <c r="AL16"/>
  <c r="AL13"/>
  <c r="AL39"/>
  <c r="AL8"/>
  <c r="AL36"/>
  <c r="AL54"/>
  <c r="AL52"/>
  <c r="AL29"/>
  <c r="AL7"/>
  <c r="AL42"/>
  <c r="AL50"/>
  <c r="AL35"/>
  <c r="AL30"/>
  <c r="AL22"/>
  <c r="AL26"/>
  <c r="AL59"/>
  <c r="AL14"/>
  <c r="AL24"/>
  <c r="AL23"/>
  <c r="AL58"/>
  <c r="AL46"/>
  <c r="AL9"/>
  <c r="AL40"/>
  <c r="AL33"/>
  <c r="AL44"/>
  <c r="AL48"/>
  <c r="AL17"/>
  <c r="AL11"/>
  <c r="AL38"/>
  <c r="AL25"/>
  <c r="AL12"/>
  <c r="AL31"/>
  <c r="AL27"/>
  <c r="AL49"/>
  <c r="AL10"/>
  <c r="AL53"/>
  <c r="AL61"/>
  <c r="AL56"/>
  <c r="AL37"/>
  <c r="AL45"/>
  <c r="AL5"/>
  <c r="AL57"/>
  <c r="AL41"/>
  <c r="AL60"/>
  <c r="AL6"/>
  <c r="AL15"/>
  <c r="AL19"/>
  <c r="AL47"/>
  <c r="AL55"/>
  <c r="AL62"/>
  <c r="AL32"/>
  <c r="AL28"/>
</calcChain>
</file>

<file path=xl/sharedStrings.xml><?xml version="1.0" encoding="utf-8"?>
<sst xmlns="http://schemas.openxmlformats.org/spreadsheetml/2006/main" count="202" uniqueCount="137">
  <si>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</si>
  <si>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</si>
  <si>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</si>
  <si>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</si>
  <si>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</si>
  <si>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</si>
  <si>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</si>
  <si>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</si>
  <si>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</si>
  <si>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</si>
  <si>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</si>
  <si>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</si>
  <si>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</si>
  <si>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</si>
  <si>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</si>
  <si>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</si>
  <si>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</si>
  <si>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</si>
  <si>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</si>
  <si>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Club</t>
  </si>
  <si>
    <t>TE number</t>
  </si>
  <si>
    <t>F20-39</t>
  </si>
  <si>
    <t>M20-39</t>
  </si>
  <si>
    <t>M40-49</t>
  </si>
  <si>
    <t>F40-49</t>
  </si>
  <si>
    <t>M50+</t>
  </si>
  <si>
    <t>extra Lap</t>
  </si>
  <si>
    <t>London Fields Triathlon Club</t>
  </si>
  <si>
    <t>Serpentine Running Club</t>
  </si>
  <si>
    <t>Tri Sport Epping</t>
  </si>
  <si>
    <t>Ocean Lake Tri</t>
  </si>
  <si>
    <t>E1040164</t>
  </si>
  <si>
    <t>E1058100</t>
  </si>
  <si>
    <t>E1056433</t>
  </si>
  <si>
    <t>E1037754</t>
  </si>
  <si>
    <t xml:space="preserve"> </t>
  </si>
  <si>
    <t>Lap 3+ trans</t>
  </si>
  <si>
    <t>VELOPARK ELT DRAGON SLAYER DUATHLON 24/05/15: 3mile / 15mile / 2mile</t>
  </si>
  <si>
    <t>Lap 10</t>
  </si>
  <si>
    <t>Lap 11</t>
  </si>
  <si>
    <t>Lap 12</t>
  </si>
  <si>
    <t>Lap 13</t>
  </si>
  <si>
    <t>Lap 14</t>
  </si>
  <si>
    <t>Lap 15 + trans</t>
  </si>
  <si>
    <t>TOTAL</t>
  </si>
  <si>
    <t>RUN 2</t>
  </si>
  <si>
    <t>M16-19</t>
  </si>
  <si>
    <t>David Lloyd Redway Runners</t>
  </si>
  <si>
    <t>London Heathside Runners AC</t>
  </si>
  <si>
    <t>Birmingham Running  Athletics &amp; Triathlon Club</t>
  </si>
  <si>
    <t>Swim For Tri Ltd</t>
  </si>
  <si>
    <t>Eastbourne Rovers</t>
  </si>
  <si>
    <t>Crystal Palace Triathletes</t>
  </si>
  <si>
    <t>Barking and Dagenham Tri Club</t>
  </si>
  <si>
    <t>Bodyworks XTC Ltd</t>
  </si>
  <si>
    <t>Harwich Runners</t>
  </si>
  <si>
    <t>Premiertri</t>
  </si>
  <si>
    <t>Greenwich Tritons</t>
  </si>
  <si>
    <t>E1059670</t>
  </si>
  <si>
    <t>E1055627</t>
  </si>
  <si>
    <t>E1047498</t>
  </si>
  <si>
    <t>E1033615</t>
  </si>
  <si>
    <t>E1059336</t>
  </si>
  <si>
    <t>E1050326</t>
  </si>
  <si>
    <t>E1051697</t>
  </si>
  <si>
    <t>E1060784</t>
  </si>
  <si>
    <t>e1041002</t>
  </si>
  <si>
    <t>E1060874</t>
  </si>
  <si>
    <t>E1053145</t>
  </si>
  <si>
    <t>E1056897</t>
  </si>
  <si>
    <t>e1050315</t>
  </si>
  <si>
    <t>E1054449</t>
  </si>
  <si>
    <t>E1053548</t>
  </si>
  <si>
    <t>E1059635</t>
  </si>
  <si>
    <t>E1060389</t>
  </si>
  <si>
    <t>E1059412</t>
  </si>
  <si>
    <t>Ben Wood</t>
  </si>
  <si>
    <t>Liam Brooks</t>
  </si>
  <si>
    <t>Zorika Adams</t>
  </si>
  <si>
    <t>Ryan Amos</t>
  </si>
  <si>
    <t>Steve Armstrong</t>
  </si>
  <si>
    <t>Karim Bahsoon</t>
  </si>
  <si>
    <t>Joe Bahsoon</t>
  </si>
  <si>
    <t>Jamie Bennett</t>
  </si>
  <si>
    <t>Eleanor Bishop</t>
  </si>
  <si>
    <t>Paul Bolton</t>
  </si>
  <si>
    <t>Christina Bridge</t>
  </si>
  <si>
    <t>Emma Cadman</t>
  </si>
  <si>
    <t>Nick Carter</t>
  </si>
  <si>
    <t>peter carter</t>
  </si>
  <si>
    <t>Dominic Chandler</t>
  </si>
  <si>
    <t>Adrian Chapman</t>
  </si>
  <si>
    <t>Debbie Clarke</t>
  </si>
  <si>
    <t>Louisa clifford</t>
  </si>
  <si>
    <t>Alistair Clifford</t>
  </si>
  <si>
    <t>Phil Coomber</t>
  </si>
  <si>
    <t>Trevor Cooper</t>
  </si>
  <si>
    <t>Hal Crampin</t>
  </si>
  <si>
    <t>David Crockwell</t>
  </si>
  <si>
    <t>Catherine Doherty</t>
  </si>
  <si>
    <t>john driscoll</t>
  </si>
  <si>
    <t>Claire Duguid</t>
  </si>
  <si>
    <t>Serena Ellis</t>
  </si>
  <si>
    <t>jason fazackerley</t>
  </si>
  <si>
    <t>dan foster</t>
  </si>
  <si>
    <t>Sara Garcia</t>
  </si>
  <si>
    <t>Gareth Hall</t>
  </si>
  <si>
    <t>Francesca Hall</t>
  </si>
  <si>
    <t>Perry Hawkins</t>
  </si>
  <si>
    <t>Amanda Heslegrave</t>
  </si>
  <si>
    <t>Neil Hillier</t>
  </si>
  <si>
    <t>martin hughes</t>
  </si>
  <si>
    <t>Sarah Hutchings</t>
  </si>
  <si>
    <t>Dylan Kennedy</t>
  </si>
  <si>
    <t>mark lloyd</t>
  </si>
  <si>
    <t>viv malt</t>
  </si>
  <si>
    <t>emma may</t>
  </si>
  <si>
    <t>Ellie May</t>
  </si>
  <si>
    <t>Daniel McKeown</t>
  </si>
  <si>
    <t>James Meadows</t>
  </si>
  <si>
    <t>Rohan Mistry</t>
  </si>
  <si>
    <t>Nigel Morgans</t>
  </si>
  <si>
    <t>Andy Payne</t>
  </si>
  <si>
    <t>Andy Preston</t>
  </si>
  <si>
    <t>Katie Rellis</t>
  </si>
  <si>
    <t>James Sadler</t>
  </si>
  <si>
    <t>Michael Sheldon</t>
  </si>
  <si>
    <t>Claire Steels</t>
  </si>
  <si>
    <t>Tamas Szuharda</t>
  </si>
  <si>
    <t>Anthony Tocco</t>
  </si>
  <si>
    <t>David Watkinson</t>
  </si>
  <si>
    <t>Alexi Whitehouse</t>
  </si>
  <si>
    <t>Jess Williams</t>
  </si>
  <si>
    <t>Alan Williams</t>
  </si>
  <si>
    <t>LAP SHORT</t>
  </si>
  <si>
    <t>=58</t>
  </si>
  <si>
    <t>Nigel Powley</t>
  </si>
</sst>
</file>

<file path=xl/styles.xml><?xml version="1.0" encoding="utf-8"?>
<styleSheet xmlns="http://schemas.openxmlformats.org/spreadsheetml/2006/main">
  <numFmts count="1">
    <numFmt numFmtId="164" formatCode="d\ mmm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 applyBorder="1"/>
    <xf numFmtId="2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47" fontId="0" fillId="0" borderId="1" xfId="0" applyNumberFormat="1" applyBorder="1"/>
    <xf numFmtId="2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/>
    <xf numFmtId="4" fontId="0" fillId="0" borderId="0" xfId="0" applyNumberFormat="1"/>
    <xf numFmtId="21" fontId="0" fillId="0" borderId="0" xfId="0" applyNumberFormat="1" applyBorder="1"/>
    <xf numFmtId="47" fontId="0" fillId="0" borderId="0" xfId="0" applyNumberFormat="1" applyBorder="1"/>
    <xf numFmtId="47" fontId="0" fillId="0" borderId="0" xfId="0" applyNumberFormat="1" applyFill="1" applyBorder="1"/>
    <xf numFmtId="0" fontId="0" fillId="0" borderId="1" xfId="0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47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0" fillId="0" borderId="1" xfId="0" applyNumberFormat="1" applyBorder="1"/>
    <xf numFmtId="21" fontId="1" fillId="0" borderId="0" xfId="0" applyNumberFormat="1" applyFont="1" applyBorder="1"/>
    <xf numFmtId="21" fontId="1" fillId="0" borderId="1" xfId="0" applyNumberFormat="1" applyFont="1" applyBorder="1" applyAlignment="1">
      <alignment horizontal="center" wrapText="1"/>
    </xf>
    <xf numFmtId="47" fontId="0" fillId="0" borderId="1" xfId="0" applyNumberFormat="1" applyFill="1" applyBorder="1"/>
    <xf numFmtId="21" fontId="0" fillId="0" borderId="5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7" fontId="0" fillId="2" borderId="1" xfId="0" applyNumberFormat="1" applyFill="1" applyBorder="1"/>
    <xf numFmtId="0" fontId="0" fillId="2" borderId="1" xfId="0" applyFill="1" applyBorder="1"/>
    <xf numFmtId="0" fontId="0" fillId="0" borderId="1" xfId="0" quotePrefix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3"/>
  <sheetViews>
    <sheetView tabSelected="1" topLeftCell="B1" zoomScale="75" zoomScaleNormal="75" workbookViewId="0">
      <selection activeCell="G3" sqref="G3"/>
    </sheetView>
  </sheetViews>
  <sheetFormatPr defaultRowHeight="15"/>
  <cols>
    <col min="1" max="1" width="9" style="1" customWidth="1"/>
    <col min="2" max="2" width="8.7109375" style="1" customWidth="1"/>
    <col min="3" max="3" width="9.140625" style="1" bestFit="1" customWidth="1"/>
    <col min="4" max="4" width="7" style="1" bestFit="1" customWidth="1"/>
    <col min="5" max="5" width="22.5703125" style="1" bestFit="1" customWidth="1"/>
    <col min="6" max="6" width="9.7109375" style="1" bestFit="1" customWidth="1"/>
    <col min="7" max="7" width="44.7109375" style="1" bestFit="1" customWidth="1"/>
    <col min="8" max="8" width="11.42578125" style="1" bestFit="1" customWidth="1"/>
    <col min="9" max="9" width="3.140625" style="1" customWidth="1"/>
    <col min="10" max="11" width="9.140625" style="1" customWidth="1"/>
    <col min="12" max="12" width="11.28515625" style="1" customWidth="1"/>
    <col min="13" max="13" width="9.140625" style="1" customWidth="1"/>
    <col min="14" max="14" width="3.42578125" style="1" customWidth="1"/>
    <col min="15" max="20" width="9.140625" style="1" customWidth="1"/>
    <col min="21" max="21" width="10.5703125" style="1" bestFit="1" customWidth="1"/>
    <col min="22" max="22" width="10.5703125" style="1" customWidth="1"/>
    <col min="23" max="29" width="11.28515625" style="1" customWidth="1"/>
    <col min="30" max="30" width="10.5703125" style="1" customWidth="1"/>
    <col min="31" max="31" width="3.42578125" style="1" customWidth="1"/>
    <col min="32" max="32" width="9.28515625" style="13" customWidth="1"/>
    <col min="33" max="33" width="3.5703125" style="1" customWidth="1"/>
    <col min="34" max="35" width="9.140625" style="1" customWidth="1"/>
    <col min="36" max="36" width="11.7109375" style="1" customWidth="1"/>
    <col min="37" max="37" width="3.42578125" style="1" customWidth="1"/>
    <col min="38" max="38" width="11.5703125" style="13" customWidth="1"/>
    <col min="39" max="39" width="5.7109375" style="1" bestFit="1" customWidth="1"/>
    <col min="40" max="40" width="18.85546875" style="13" customWidth="1"/>
    <col min="41" max="41" width="13.85546875" style="1" bestFit="1" customWidth="1"/>
    <col min="42" max="42" width="12.140625" style="1" bestFit="1" customWidth="1"/>
    <col min="43" max="43" width="9.140625" style="1"/>
    <col min="45" max="45" width="35" style="1" bestFit="1" customWidth="1"/>
    <col min="46" max="46" width="9.140625" style="1"/>
    <col min="47" max="47" width="27.5703125" style="1" bestFit="1" customWidth="1"/>
    <col min="48" max="16384" width="9.140625" style="1"/>
  </cols>
  <sheetData>
    <row r="1" spans="2:50">
      <c r="B1" s="3" t="s">
        <v>37</v>
      </c>
    </row>
    <row r="3" spans="2:50">
      <c r="D3" s="3"/>
      <c r="E3" s="3"/>
      <c r="F3" s="3"/>
      <c r="G3" s="3"/>
      <c r="H3" s="3"/>
      <c r="I3" s="3"/>
      <c r="J3" s="32" t="s">
        <v>0</v>
      </c>
      <c r="K3" s="32"/>
      <c r="L3" s="32"/>
      <c r="M3" s="2" t="s">
        <v>1</v>
      </c>
      <c r="N3" s="3"/>
      <c r="O3" s="32" t="s">
        <v>2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5"/>
      <c r="AF3" s="4" t="s">
        <v>3</v>
      </c>
      <c r="AG3" s="3"/>
      <c r="AH3" s="33" t="s">
        <v>0</v>
      </c>
      <c r="AI3" s="34"/>
      <c r="AJ3" s="25" t="s">
        <v>45</v>
      </c>
      <c r="AK3" s="5"/>
      <c r="AL3" s="28"/>
    </row>
    <row r="4" spans="2:50" ht="30">
      <c r="B4" s="18" t="s">
        <v>4</v>
      </c>
      <c r="C4" s="18" t="s">
        <v>5</v>
      </c>
      <c r="D4" s="22" t="s">
        <v>6</v>
      </c>
      <c r="E4" s="2" t="s">
        <v>7</v>
      </c>
      <c r="F4" s="2" t="s">
        <v>8</v>
      </c>
      <c r="G4" s="2" t="s">
        <v>19</v>
      </c>
      <c r="H4" s="2" t="s">
        <v>20</v>
      </c>
      <c r="I4" s="3"/>
      <c r="J4" s="20" t="s">
        <v>9</v>
      </c>
      <c r="K4" s="25" t="s">
        <v>10</v>
      </c>
      <c r="L4" s="25" t="s">
        <v>36</v>
      </c>
      <c r="M4" s="19" t="s">
        <v>11</v>
      </c>
      <c r="N4" s="6"/>
      <c r="O4" s="20" t="s">
        <v>9</v>
      </c>
      <c r="P4" s="20" t="s">
        <v>10</v>
      </c>
      <c r="Q4" s="20" t="s">
        <v>12</v>
      </c>
      <c r="R4" s="20" t="s">
        <v>13</v>
      </c>
      <c r="S4" s="20" t="s">
        <v>14</v>
      </c>
      <c r="T4" s="20" t="s">
        <v>15</v>
      </c>
      <c r="U4" s="20" t="s">
        <v>16</v>
      </c>
      <c r="V4" s="20" t="s">
        <v>17</v>
      </c>
      <c r="W4" s="20" t="s">
        <v>18</v>
      </c>
      <c r="X4" s="25" t="s">
        <v>38</v>
      </c>
      <c r="Y4" s="25" t="s">
        <v>39</v>
      </c>
      <c r="Z4" s="25" t="s">
        <v>40</v>
      </c>
      <c r="AA4" s="25" t="s">
        <v>41</v>
      </c>
      <c r="AB4" s="25" t="s">
        <v>42</v>
      </c>
      <c r="AC4" s="21" t="s">
        <v>26</v>
      </c>
      <c r="AD4" s="18" t="s">
        <v>43</v>
      </c>
      <c r="AE4" s="17"/>
      <c r="AF4" s="4" t="s">
        <v>11</v>
      </c>
      <c r="AG4" s="6"/>
      <c r="AH4" s="26" t="s">
        <v>9</v>
      </c>
      <c r="AI4" s="25" t="s">
        <v>10</v>
      </c>
      <c r="AJ4" s="25" t="s">
        <v>44</v>
      </c>
      <c r="AK4" s="5"/>
      <c r="AL4" s="29" t="s">
        <v>44</v>
      </c>
      <c r="AN4" s="5"/>
      <c r="AO4" s="3"/>
      <c r="AP4" s="3"/>
      <c r="AQ4" s="3"/>
      <c r="AS4" s="3"/>
      <c r="AT4" s="3"/>
      <c r="AU4" s="3"/>
    </row>
    <row r="5" spans="2:50">
      <c r="B5" s="16">
        <v>1</v>
      </c>
      <c r="C5" s="16">
        <v>1</v>
      </c>
      <c r="D5" s="7">
        <v>9</v>
      </c>
      <c r="E5" s="7" t="s">
        <v>85</v>
      </c>
      <c r="F5" s="7" t="s">
        <v>23</v>
      </c>
      <c r="G5" s="7" t="s">
        <v>29</v>
      </c>
      <c r="H5" s="7" t="s">
        <v>60</v>
      </c>
      <c r="I5" s="10"/>
      <c r="J5" s="30">
        <v>4.0150462962962961E-3</v>
      </c>
      <c r="K5" s="30">
        <v>4.193287037037037E-3</v>
      </c>
      <c r="L5" s="30">
        <v>4.4699074074074077E-3</v>
      </c>
      <c r="M5" s="30">
        <f>L5+K5+J5</f>
        <v>1.2678240740740742E-2</v>
      </c>
      <c r="N5" s="15"/>
      <c r="O5" s="8">
        <v>1.8460648148148149E-3</v>
      </c>
      <c r="P5" s="8">
        <v>1.7141203703703702E-3</v>
      </c>
      <c r="Q5" s="8">
        <v>1.7337962962962964E-3</v>
      </c>
      <c r="R5" s="8">
        <v>1.7152777777777776E-3</v>
      </c>
      <c r="S5" s="8">
        <v>1.7222222222222222E-3</v>
      </c>
      <c r="T5" s="8">
        <v>1.6909722222222222E-3</v>
      </c>
      <c r="U5" s="8">
        <v>1.6944444444444444E-3</v>
      </c>
      <c r="V5" s="8">
        <v>1.6886574074074076E-3</v>
      </c>
      <c r="W5" s="8">
        <v>1.7222222222222222E-3</v>
      </c>
      <c r="X5" s="8">
        <v>1.7141203703703702E-3</v>
      </c>
      <c r="Y5" s="8">
        <v>1.7037037037037036E-3</v>
      </c>
      <c r="Z5" s="8">
        <v>1.7025462962962964E-3</v>
      </c>
      <c r="AA5" s="8">
        <v>1.675925925925926E-3</v>
      </c>
      <c r="AB5" s="8">
        <v>1.6944444444444444E-3</v>
      </c>
      <c r="AC5" s="8"/>
      <c r="AD5" s="8">
        <v>2.158564814814815E-3</v>
      </c>
      <c r="AE5" s="9"/>
      <c r="AF5" s="27">
        <f>O5+P5+Q5+R5+S5+T5+U5+V5+W5+X5+Y5+Z5+AA5+AB5+AC5+AD5</f>
        <v>2.617708333333333E-2</v>
      </c>
      <c r="AG5" s="9"/>
      <c r="AH5" s="8">
        <v>4.386574074074074E-3</v>
      </c>
      <c r="AI5" s="8">
        <v>4.4074074074074076E-3</v>
      </c>
      <c r="AJ5" s="8">
        <f>AH5+AI5</f>
        <v>8.7939814814814825E-3</v>
      </c>
      <c r="AK5" s="13"/>
      <c r="AL5" s="27">
        <f>AJ5+AF5+M5</f>
        <v>4.7649305555555549E-2</v>
      </c>
      <c r="AN5"/>
      <c r="AO5"/>
      <c r="AQ5"/>
      <c r="AS5"/>
      <c r="AT5"/>
      <c r="AU5"/>
      <c r="AV5"/>
      <c r="AW5"/>
      <c r="AX5" s="23"/>
    </row>
    <row r="6" spans="2:50">
      <c r="B6" s="16">
        <v>2</v>
      </c>
      <c r="C6" s="16">
        <v>2</v>
      </c>
      <c r="D6" s="7">
        <v>42</v>
      </c>
      <c r="E6" s="7" t="s">
        <v>114</v>
      </c>
      <c r="F6" s="7" t="s">
        <v>23</v>
      </c>
      <c r="G6" s="7" t="s">
        <v>55</v>
      </c>
      <c r="H6" s="7" t="s">
        <v>70</v>
      </c>
      <c r="I6" s="14"/>
      <c r="J6" s="30">
        <v>4.0046296296296297E-3</v>
      </c>
      <c r="K6" s="30">
        <v>4.200231481481481E-3</v>
      </c>
      <c r="L6" s="30">
        <v>4.5995370370370365E-3</v>
      </c>
      <c r="M6" s="30">
        <f>L6+K6+J6</f>
        <v>1.2804398148148148E-2</v>
      </c>
      <c r="N6" s="14"/>
      <c r="O6" s="8">
        <v>1.90625E-3</v>
      </c>
      <c r="P6" s="8">
        <v>1.8576388888888887E-3</v>
      </c>
      <c r="Q6" s="8">
        <v>1.8217592592592591E-3</v>
      </c>
      <c r="R6" s="8">
        <v>1.8368055555555557E-3</v>
      </c>
      <c r="S6" s="8">
        <v>1.8148148148148149E-3</v>
      </c>
      <c r="T6" s="8">
        <v>1.8437499999999999E-3</v>
      </c>
      <c r="U6" s="8">
        <v>1.7939814814814815E-3</v>
      </c>
      <c r="V6" s="8">
        <v>1.7928240740740741E-3</v>
      </c>
      <c r="W6" s="8">
        <v>1.8680555555555553E-3</v>
      </c>
      <c r="X6" s="8">
        <v>1.8171296296296297E-3</v>
      </c>
      <c r="Y6" s="8">
        <v>1.767361111111111E-3</v>
      </c>
      <c r="Z6" s="8">
        <v>1.7685185185185184E-3</v>
      </c>
      <c r="AA6" s="8">
        <v>1.7800925925925927E-3</v>
      </c>
      <c r="AB6" s="8">
        <v>1.8101851851851849E-3</v>
      </c>
      <c r="AC6" s="8"/>
      <c r="AD6" s="8">
        <v>2.3645833333333336E-3</v>
      </c>
      <c r="AE6" s="13"/>
      <c r="AF6" s="27">
        <f>O6+P6+Q6+R6+S6+T6+U6+V6+W6+X6+Y6+Z6+AA6+AB6+AC6+AD6</f>
        <v>2.7843750000000004E-2</v>
      </c>
      <c r="AG6" s="9"/>
      <c r="AH6" s="8">
        <v>4.4618055555555557E-3</v>
      </c>
      <c r="AI6" s="8">
        <v>4.340277777777778E-3</v>
      </c>
      <c r="AJ6" s="8">
        <f>AH6+AI6</f>
        <v>8.8020833333333336E-3</v>
      </c>
      <c r="AK6" s="13"/>
      <c r="AL6" s="27">
        <f>AJ6+AF6+M6</f>
        <v>4.9450231481481484E-2</v>
      </c>
      <c r="AN6"/>
      <c r="AO6"/>
      <c r="AQ6"/>
      <c r="AS6"/>
      <c r="AT6"/>
      <c r="AU6"/>
      <c r="AV6"/>
      <c r="AW6"/>
      <c r="AX6" s="23"/>
    </row>
    <row r="7" spans="2:50">
      <c r="B7" s="16">
        <v>3</v>
      </c>
      <c r="C7" s="7">
        <v>1</v>
      </c>
      <c r="D7" s="7">
        <v>68</v>
      </c>
      <c r="E7" s="7" t="s">
        <v>133</v>
      </c>
      <c r="F7" s="7" t="s">
        <v>22</v>
      </c>
      <c r="G7" s="7"/>
      <c r="H7" s="7"/>
      <c r="J7" s="30">
        <v>4.0081018518518521E-3</v>
      </c>
      <c r="K7" s="30">
        <v>4.0671296296296297E-3</v>
      </c>
      <c r="L7" s="30">
        <v>4.425925925925926E-3</v>
      </c>
      <c r="M7" s="30">
        <f>L7+K7+J7</f>
        <v>1.2501157407407409E-2</v>
      </c>
      <c r="O7" s="8">
        <v>1.988425925925926E-3</v>
      </c>
      <c r="P7" s="8">
        <v>1.9050925925925926E-3</v>
      </c>
      <c r="Q7" s="8">
        <v>1.8449074074074073E-3</v>
      </c>
      <c r="R7" s="8">
        <v>1.8611111111111109E-3</v>
      </c>
      <c r="S7" s="8">
        <v>1.8530092592592593E-3</v>
      </c>
      <c r="T7" s="8">
        <v>1.8275462962962965E-3</v>
      </c>
      <c r="U7" s="8">
        <v>1.8437499999999999E-3</v>
      </c>
      <c r="V7" s="8">
        <v>1.8587962962962965E-3</v>
      </c>
      <c r="W7" s="8">
        <v>1.8819444444444445E-3</v>
      </c>
      <c r="X7" s="8">
        <v>1.8622685185185185E-3</v>
      </c>
      <c r="Y7" s="8">
        <v>1.7986111111111111E-3</v>
      </c>
      <c r="Z7" s="8">
        <v>1.8414351851851853E-3</v>
      </c>
      <c r="AA7" s="8">
        <v>1.8495370370370369E-3</v>
      </c>
      <c r="AB7" s="8">
        <v>1.9016203703703704E-3</v>
      </c>
      <c r="AC7" s="30"/>
      <c r="AD7" s="8">
        <v>2.4432870370370372E-3</v>
      </c>
      <c r="AE7" s="14"/>
      <c r="AF7" s="27">
        <f>O7+P7+Q7+R7+S7+T7+U7+V7+W7+X7+Y7+Z7+AA7+AB7+AC7+AD7</f>
        <v>2.8561342592592597E-2</v>
      </c>
      <c r="AH7" s="8">
        <v>4.3657407407407412E-3</v>
      </c>
      <c r="AI7" s="8">
        <v>4.2013888888888891E-3</v>
      </c>
      <c r="AJ7" s="8">
        <f>AH7+AI7</f>
        <v>8.5671296296296294E-3</v>
      </c>
      <c r="AK7" s="14"/>
      <c r="AL7" s="27">
        <f>AJ7+AF7+M7</f>
        <v>4.9629629629629635E-2</v>
      </c>
      <c r="AN7"/>
      <c r="AO7"/>
      <c r="AQ7"/>
      <c r="AS7"/>
      <c r="AT7"/>
      <c r="AU7"/>
      <c r="AV7"/>
      <c r="AW7"/>
      <c r="AX7" s="23"/>
    </row>
    <row r="8" spans="2:50">
      <c r="B8" s="16">
        <v>4</v>
      </c>
      <c r="C8" s="16">
        <v>3</v>
      </c>
      <c r="D8" s="7">
        <v>32</v>
      </c>
      <c r="E8" s="7" t="s">
        <v>104</v>
      </c>
      <c r="F8" s="7" t="s">
        <v>23</v>
      </c>
      <c r="G8" s="7"/>
      <c r="H8" s="7" t="s">
        <v>66</v>
      </c>
      <c r="I8" s="14"/>
      <c r="J8" s="30">
        <v>4.2372685185185187E-3</v>
      </c>
      <c r="K8" s="30">
        <v>4.5428240740740741E-3</v>
      </c>
      <c r="L8" s="30">
        <v>4.6608796296296303E-3</v>
      </c>
      <c r="M8" s="30">
        <f>L8+K8+J8</f>
        <v>1.3440972222222222E-2</v>
      </c>
      <c r="N8" s="14"/>
      <c r="O8" s="8">
        <v>1.8726851851851853E-3</v>
      </c>
      <c r="P8" s="8">
        <v>1.8449074074074073E-3</v>
      </c>
      <c r="Q8" s="8">
        <v>1.7719907407407409E-3</v>
      </c>
      <c r="R8" s="8">
        <v>1.8159722222222223E-3</v>
      </c>
      <c r="S8" s="8">
        <v>1.8206018518518519E-3</v>
      </c>
      <c r="T8" s="8">
        <v>1.8449074074074073E-3</v>
      </c>
      <c r="U8" s="8">
        <v>1.8032407407407407E-3</v>
      </c>
      <c r="V8" s="8">
        <v>1.8564814814814815E-3</v>
      </c>
      <c r="W8" s="8">
        <v>1.8182870370370369E-3</v>
      </c>
      <c r="X8" s="8">
        <v>1.767361111111111E-3</v>
      </c>
      <c r="Y8" s="8">
        <v>1.7581018518518518E-3</v>
      </c>
      <c r="Z8" s="8">
        <v>1.7962962962962965E-3</v>
      </c>
      <c r="AA8" s="8">
        <v>1.8159722222222223E-3</v>
      </c>
      <c r="AB8" s="8">
        <v>1.8449074074074073E-3</v>
      </c>
      <c r="AC8" s="8"/>
      <c r="AD8" s="8">
        <v>2.1724537037037038E-3</v>
      </c>
      <c r="AE8" s="13"/>
      <c r="AF8" s="27">
        <f>O8+P8+Q8+R8+S8+T8+U8+V8+W8+X8+Y8+Z8+AA8+AB8+AC8+AD8</f>
        <v>2.7604166666666666E-2</v>
      </c>
      <c r="AG8" s="9"/>
      <c r="AH8" s="8">
        <v>4.6064814814814814E-3</v>
      </c>
      <c r="AI8" s="8">
        <v>4.6712962962962958E-3</v>
      </c>
      <c r="AJ8" s="8">
        <f>AH8+AI8</f>
        <v>9.2777777777777772E-3</v>
      </c>
      <c r="AK8" s="13"/>
      <c r="AL8" s="27">
        <f>AJ8+AF8+M8</f>
        <v>5.0322916666666662E-2</v>
      </c>
      <c r="AN8"/>
      <c r="AO8"/>
      <c r="AQ8"/>
      <c r="AS8"/>
      <c r="AT8"/>
      <c r="AU8"/>
      <c r="AV8"/>
      <c r="AW8"/>
      <c r="AX8" s="23"/>
    </row>
    <row r="9" spans="2:50">
      <c r="B9" s="16">
        <v>5</v>
      </c>
      <c r="C9" s="7">
        <v>2</v>
      </c>
      <c r="D9" s="7">
        <v>60</v>
      </c>
      <c r="E9" s="7" t="s">
        <v>126</v>
      </c>
      <c r="F9" s="7" t="s">
        <v>22</v>
      </c>
      <c r="G9" s="7" t="s">
        <v>57</v>
      </c>
      <c r="H9" s="7" t="s">
        <v>74</v>
      </c>
      <c r="I9" s="15"/>
      <c r="J9" s="30">
        <v>4.0891203703703706E-3</v>
      </c>
      <c r="K9" s="30">
        <v>4.3935185185185188E-3</v>
      </c>
      <c r="L9" s="30">
        <v>4.9502314814814817E-3</v>
      </c>
      <c r="M9" s="30">
        <f>L9+K9+J9</f>
        <v>1.3432870370370373E-2</v>
      </c>
      <c r="N9" s="15"/>
      <c r="O9" s="8">
        <v>1.9108796296296298E-3</v>
      </c>
      <c r="P9" s="8">
        <v>1.8553240740740743E-3</v>
      </c>
      <c r="Q9" s="8">
        <v>1.8460648148148149E-3</v>
      </c>
      <c r="R9" s="8">
        <v>1.8391203703703703E-3</v>
      </c>
      <c r="S9" s="8">
        <v>1.8460648148148149E-3</v>
      </c>
      <c r="T9" s="8">
        <v>1.8703703703703703E-3</v>
      </c>
      <c r="U9" s="8">
        <v>1.8541666666666665E-3</v>
      </c>
      <c r="V9" s="8">
        <v>1.914351851851852E-3</v>
      </c>
      <c r="W9" s="8">
        <v>1.935185185185185E-3</v>
      </c>
      <c r="X9" s="8">
        <v>1.8668981481481481E-3</v>
      </c>
      <c r="Y9" s="8">
        <v>1.8993055555555553E-3</v>
      </c>
      <c r="Z9" s="8">
        <v>1.9155092592592592E-3</v>
      </c>
      <c r="AA9" s="8">
        <v>1.957175925925926E-3</v>
      </c>
      <c r="AB9" s="8">
        <v>1.945601851851852E-3</v>
      </c>
      <c r="AC9" s="8"/>
      <c r="AD9" s="8">
        <v>2.5509259259259257E-3</v>
      </c>
      <c r="AE9" s="9"/>
      <c r="AF9" s="27">
        <f>O9+P9+Q9+R9+S9+T9+U9+V9+W9+X9+Y9+Z9+AA9+AB9+AC9+AD9</f>
        <v>2.9006944444444443E-2</v>
      </c>
      <c r="AG9" s="9"/>
      <c r="AH9" s="8">
        <v>4.4652777777777772E-3</v>
      </c>
      <c r="AI9" s="8">
        <v>4.3993055555555556E-3</v>
      </c>
      <c r="AJ9" s="8">
        <f>AH9+AI9</f>
        <v>8.864583333333332E-3</v>
      </c>
      <c r="AK9" s="13"/>
      <c r="AL9" s="27">
        <f>AJ9+AF9+M9</f>
        <v>5.1304398148148148E-2</v>
      </c>
      <c r="AM9" s="1" t="s">
        <v>35</v>
      </c>
      <c r="AN9"/>
      <c r="AO9"/>
      <c r="AQ9"/>
      <c r="AS9"/>
      <c r="AT9"/>
      <c r="AU9"/>
      <c r="AV9"/>
      <c r="AW9"/>
      <c r="AX9" s="23"/>
    </row>
    <row r="10" spans="2:50">
      <c r="B10" s="16">
        <v>6</v>
      </c>
      <c r="C10" s="7">
        <v>3</v>
      </c>
      <c r="D10" s="7">
        <v>41</v>
      </c>
      <c r="E10" s="7" t="s">
        <v>113</v>
      </c>
      <c r="F10" s="7" t="s">
        <v>22</v>
      </c>
      <c r="G10" s="7"/>
      <c r="H10" s="7"/>
      <c r="I10" s="15"/>
      <c r="J10" s="30">
        <v>4.0578703703703705E-3</v>
      </c>
      <c r="K10" s="30">
        <v>4.2268518518518523E-3</v>
      </c>
      <c r="L10" s="30">
        <v>4.6342592592592598E-3</v>
      </c>
      <c r="M10" s="30">
        <f>L10+K10+J10</f>
        <v>1.2918981481481483E-2</v>
      </c>
      <c r="N10" s="15"/>
      <c r="O10" s="8">
        <v>1.9004629629629632E-3</v>
      </c>
      <c r="P10" s="8">
        <v>1.9340277777777778E-3</v>
      </c>
      <c r="Q10" s="8">
        <v>1.9375E-3</v>
      </c>
      <c r="R10" s="8">
        <v>1.943287037037037E-3</v>
      </c>
      <c r="S10" s="8">
        <v>1.9560185185185184E-3</v>
      </c>
      <c r="T10" s="8">
        <v>1.9780092592592592E-3</v>
      </c>
      <c r="U10" s="8">
        <v>1.9016203703703704E-3</v>
      </c>
      <c r="V10" s="8">
        <v>1.9467592592592592E-3</v>
      </c>
      <c r="W10" s="8">
        <v>2.003472222222222E-3</v>
      </c>
      <c r="X10" s="8">
        <v>1.9513888888888888E-3</v>
      </c>
      <c r="Y10" s="8">
        <v>1.9386574074074072E-3</v>
      </c>
      <c r="Z10" s="8">
        <v>1.988425925925926E-3</v>
      </c>
      <c r="AA10" s="8">
        <v>1.988425925925926E-3</v>
      </c>
      <c r="AB10" s="8">
        <v>1.888888888888889E-3</v>
      </c>
      <c r="AC10" s="8"/>
      <c r="AD10" s="8">
        <v>2.5601851851851849E-3</v>
      </c>
      <c r="AE10" s="9"/>
      <c r="AF10" s="27">
        <f>O10+P10+Q10+R10+S10+T10+U10+V10+W10+X10+Y10+Z10+AA10+AB10+AC10+AD10</f>
        <v>2.9817129629629624E-2</v>
      </c>
      <c r="AG10" s="9"/>
      <c r="AH10" s="8">
        <v>4.7222222222222223E-3</v>
      </c>
      <c r="AI10" s="8">
        <v>4.5810185185185181E-3</v>
      </c>
      <c r="AJ10" s="8">
        <f>AH10+AI10</f>
        <v>9.3032407407407404E-3</v>
      </c>
      <c r="AK10" s="13"/>
      <c r="AL10" s="27">
        <f>AJ10+AF10+M10</f>
        <v>5.2039351851851844E-2</v>
      </c>
      <c r="AN10"/>
      <c r="AO10"/>
      <c r="AQ10"/>
      <c r="AS10"/>
      <c r="AT10"/>
      <c r="AU10"/>
      <c r="AV10"/>
      <c r="AW10"/>
      <c r="AX10" s="23"/>
    </row>
    <row r="11" spans="2:50">
      <c r="B11" s="16">
        <v>7</v>
      </c>
      <c r="C11" s="16">
        <v>4</v>
      </c>
      <c r="D11" s="7">
        <v>4</v>
      </c>
      <c r="E11" s="7" t="s">
        <v>80</v>
      </c>
      <c r="F11" s="7" t="s">
        <v>23</v>
      </c>
      <c r="G11" s="7" t="s">
        <v>48</v>
      </c>
      <c r="H11" s="7"/>
      <c r="I11" s="14"/>
      <c r="J11" s="30">
        <v>4.1759259259259258E-3</v>
      </c>
      <c r="K11" s="30">
        <v>4.340277777777778E-3</v>
      </c>
      <c r="L11" s="30">
        <v>4.8703703703703704E-3</v>
      </c>
      <c r="M11" s="30">
        <f>L11+K11+J11</f>
        <v>1.3386574074074075E-2</v>
      </c>
      <c r="N11" s="14"/>
      <c r="O11" s="8">
        <v>1.9814814814814816E-3</v>
      </c>
      <c r="P11" s="8">
        <v>1.9386574074074072E-3</v>
      </c>
      <c r="Q11" s="8">
        <v>1.9502314814814816E-3</v>
      </c>
      <c r="R11" s="8">
        <v>2.0381944444444445E-3</v>
      </c>
      <c r="S11" s="8">
        <v>2.003472222222222E-3</v>
      </c>
      <c r="T11" s="8">
        <v>1.96875E-3</v>
      </c>
      <c r="U11" s="8">
        <v>1.9710648148148148E-3</v>
      </c>
      <c r="V11" s="8">
        <v>1.9699074074074076E-3</v>
      </c>
      <c r="W11" s="8">
        <v>1.9594907407407408E-3</v>
      </c>
      <c r="X11" s="8">
        <v>1.90625E-3</v>
      </c>
      <c r="Y11" s="8">
        <v>1.8750000000000001E-3</v>
      </c>
      <c r="Z11" s="8">
        <v>1.9027777777777778E-3</v>
      </c>
      <c r="AA11" s="8">
        <v>1.9108796296296298E-3</v>
      </c>
      <c r="AB11" s="8">
        <v>1.9826388888888888E-3</v>
      </c>
      <c r="AC11" s="8"/>
      <c r="AD11" s="8">
        <v>2.653935185185185E-3</v>
      </c>
      <c r="AE11" s="13"/>
      <c r="AF11" s="27">
        <f>O11+P11+Q11+R11+S11+T11+U11+V11+W11+X11+Y11+Z11+AA11+AB11+AC11+AD11</f>
        <v>3.0012731481481481E-2</v>
      </c>
      <c r="AG11" s="9"/>
      <c r="AH11" s="8">
        <v>4.4340277777777772E-3</v>
      </c>
      <c r="AI11" s="8">
        <v>4.2175925925925931E-3</v>
      </c>
      <c r="AJ11" s="8">
        <f>AH11+AI11</f>
        <v>8.6516203703703703E-3</v>
      </c>
      <c r="AK11" s="13"/>
      <c r="AL11" s="27">
        <f>AJ11+AF11+M11</f>
        <v>5.2050925925925931E-2</v>
      </c>
      <c r="AN11"/>
      <c r="AO11"/>
      <c r="AQ11"/>
      <c r="AS11"/>
      <c r="AT11"/>
      <c r="AU11"/>
      <c r="AV11"/>
      <c r="AW11"/>
      <c r="AX11" s="23"/>
    </row>
    <row r="12" spans="2:50">
      <c r="B12" s="16">
        <v>8</v>
      </c>
      <c r="C12" s="16">
        <v>1</v>
      </c>
      <c r="D12" s="7">
        <v>61</v>
      </c>
      <c r="E12" s="7" t="s">
        <v>127</v>
      </c>
      <c r="F12" s="7" t="s">
        <v>21</v>
      </c>
      <c r="G12" s="7"/>
      <c r="H12" s="7" t="s">
        <v>75</v>
      </c>
      <c r="I12" s="14"/>
      <c r="J12" s="30">
        <v>4.0972222222222226E-3</v>
      </c>
      <c r="K12" s="30">
        <v>4.2766203703703707E-3</v>
      </c>
      <c r="L12" s="30">
        <v>4.7743055555555551E-3</v>
      </c>
      <c r="M12" s="30">
        <f>L12+K12+J12</f>
        <v>1.3148148148148148E-2</v>
      </c>
      <c r="N12" s="14"/>
      <c r="O12" s="8">
        <v>2.011574074074074E-3</v>
      </c>
      <c r="P12" s="8">
        <v>1.9421296296296298E-3</v>
      </c>
      <c r="Q12" s="8">
        <v>1.8842592592592594E-3</v>
      </c>
      <c r="R12" s="8">
        <v>1.9768518518518516E-3</v>
      </c>
      <c r="S12" s="8">
        <v>2.0347222222222221E-3</v>
      </c>
      <c r="T12" s="8">
        <v>1.9444444444444442E-3</v>
      </c>
      <c r="U12" s="8">
        <v>1.980324074074074E-3</v>
      </c>
      <c r="V12" s="8">
        <v>1.9861111111111108E-3</v>
      </c>
      <c r="W12" s="8">
        <v>1.9814814814814816E-3</v>
      </c>
      <c r="X12" s="8">
        <v>2.011574074074074E-3</v>
      </c>
      <c r="Y12" s="8">
        <v>1.9490740740740742E-3</v>
      </c>
      <c r="Z12" s="8">
        <v>2.0023148148148148E-3</v>
      </c>
      <c r="AA12" s="8">
        <v>2.0381944444444445E-3</v>
      </c>
      <c r="AB12" s="8">
        <v>1.9224537037037038E-3</v>
      </c>
      <c r="AC12" s="8"/>
      <c r="AD12" s="8">
        <v>2.7141203703703702E-3</v>
      </c>
      <c r="AE12" s="13"/>
      <c r="AF12" s="27">
        <f>O12+P12+Q12+R12+S12+T12+U12+V12+W12+X12+Y12+Z12+AA12+AB12+AC12+AD12</f>
        <v>3.0379629629629628E-2</v>
      </c>
      <c r="AG12" s="9"/>
      <c r="AH12" s="8">
        <v>4.3229166666666667E-3</v>
      </c>
      <c r="AI12" s="8">
        <v>4.2939814814814811E-3</v>
      </c>
      <c r="AJ12" s="8">
        <f>AH12+AI12</f>
        <v>8.6168981481481478E-3</v>
      </c>
      <c r="AK12" s="13"/>
      <c r="AL12" s="27">
        <f>AJ12+AF12+M12</f>
        <v>5.2144675925925921E-2</v>
      </c>
      <c r="AN12"/>
      <c r="AO12"/>
      <c r="AQ12"/>
      <c r="AS12"/>
      <c r="AT12"/>
      <c r="AU12"/>
      <c r="AV12"/>
      <c r="AW12"/>
      <c r="AX12" s="23"/>
    </row>
    <row r="13" spans="2:50">
      <c r="B13" s="16">
        <v>9</v>
      </c>
      <c r="C13" s="7">
        <v>4</v>
      </c>
      <c r="D13" s="7">
        <v>48</v>
      </c>
      <c r="E13" s="7" t="s">
        <v>118</v>
      </c>
      <c r="F13" s="7" t="s">
        <v>22</v>
      </c>
      <c r="G13" s="7" t="s">
        <v>48</v>
      </c>
      <c r="H13" s="7"/>
      <c r="I13" s="14"/>
      <c r="J13" s="30">
        <v>4.0775462962962961E-3</v>
      </c>
      <c r="K13" s="30">
        <v>4.2986111111111116E-3</v>
      </c>
      <c r="L13" s="30">
        <v>4.6215277777777782E-3</v>
      </c>
      <c r="M13" s="30">
        <f>L13+K13+J13</f>
        <v>1.2997685185185187E-2</v>
      </c>
      <c r="N13" s="14"/>
      <c r="O13" s="8">
        <v>2.0995370370370373E-3</v>
      </c>
      <c r="P13" s="8">
        <v>2.0370370370370373E-3</v>
      </c>
      <c r="Q13" s="8">
        <v>1.972222222222222E-3</v>
      </c>
      <c r="R13" s="8">
        <v>2.0104166666666669E-3</v>
      </c>
      <c r="S13" s="8">
        <v>1.9039351851851854E-3</v>
      </c>
      <c r="T13" s="8">
        <v>1.9525462962962962E-3</v>
      </c>
      <c r="U13" s="8">
        <v>1.96412037037037E-3</v>
      </c>
      <c r="V13" s="8">
        <v>1.988425925925926E-3</v>
      </c>
      <c r="W13" s="8">
        <v>1.9375E-3</v>
      </c>
      <c r="X13" s="8">
        <v>1.9768518518518516E-3</v>
      </c>
      <c r="Y13" s="8">
        <v>2.0335648148148149E-3</v>
      </c>
      <c r="Z13" s="8">
        <v>1.945601851851852E-3</v>
      </c>
      <c r="AA13" s="8">
        <v>2.0393518518518517E-3</v>
      </c>
      <c r="AB13" s="8">
        <v>1.96875E-3</v>
      </c>
      <c r="AC13" s="8"/>
      <c r="AD13" s="8">
        <v>2.7280092592592594E-3</v>
      </c>
      <c r="AE13" s="13"/>
      <c r="AF13" s="27">
        <f>O13+P13+Q13+R13+S13+T13+U13+V13+W13+X13+Y13+Z13+AA13+AB13+AC13+AD13</f>
        <v>3.0557870370370364E-2</v>
      </c>
      <c r="AG13" s="9"/>
      <c r="AH13" s="8">
        <v>4.4282407407407404E-3</v>
      </c>
      <c r="AI13" s="8">
        <v>4.3692129629629628E-3</v>
      </c>
      <c r="AJ13" s="8">
        <f>AH13+AI13</f>
        <v>8.7974537037037032E-3</v>
      </c>
      <c r="AK13" s="13"/>
      <c r="AL13" s="27">
        <f>AJ13+AF13+M13</f>
        <v>5.2353009259259252E-2</v>
      </c>
      <c r="AN13"/>
      <c r="AO13"/>
      <c r="AQ13"/>
      <c r="AS13"/>
      <c r="AT13"/>
      <c r="AU13"/>
      <c r="AV13"/>
      <c r="AW13"/>
      <c r="AX13" s="23"/>
    </row>
    <row r="14" spans="2:50">
      <c r="B14" s="16">
        <v>10</v>
      </c>
      <c r="C14" s="16">
        <v>5</v>
      </c>
      <c r="D14" s="7">
        <v>27</v>
      </c>
      <c r="E14" s="7" t="s">
        <v>100</v>
      </c>
      <c r="F14" s="7" t="s">
        <v>23</v>
      </c>
      <c r="G14" s="7"/>
      <c r="H14" s="7"/>
      <c r="I14" s="10"/>
      <c r="J14" s="30">
        <v>4.0937499999999993E-3</v>
      </c>
      <c r="K14" s="30">
        <v>4.2685185185185178E-3</v>
      </c>
      <c r="L14" s="30">
        <v>4.9189814814814816E-3</v>
      </c>
      <c r="M14" s="30">
        <f>L14+K14+J14</f>
        <v>1.3281249999999998E-2</v>
      </c>
      <c r="N14" s="15"/>
      <c r="O14" s="8">
        <v>1.9004629629629632E-3</v>
      </c>
      <c r="P14" s="8">
        <v>1.9097222222222222E-3</v>
      </c>
      <c r="Q14" s="8">
        <v>1.9756944444444444E-3</v>
      </c>
      <c r="R14" s="8">
        <v>2E-3</v>
      </c>
      <c r="S14" s="8">
        <v>2.011574074074074E-3</v>
      </c>
      <c r="T14" s="8">
        <v>1.9988425925925924E-3</v>
      </c>
      <c r="U14" s="8">
        <v>2.0509259259259257E-3</v>
      </c>
      <c r="V14" s="8">
        <v>2.0648148148148149E-3</v>
      </c>
      <c r="W14" s="8">
        <v>2.0057870370370368E-3</v>
      </c>
      <c r="X14" s="8">
        <v>2.0277777777777777E-3</v>
      </c>
      <c r="Y14" s="8">
        <v>2.0335648148148149E-3</v>
      </c>
      <c r="Z14" s="8">
        <v>2.0393518518518517E-3</v>
      </c>
      <c r="AA14" s="8">
        <v>2.0011574074074077E-3</v>
      </c>
      <c r="AB14" s="8">
        <v>1.9861111111111108E-3</v>
      </c>
      <c r="AC14" s="8"/>
      <c r="AD14" s="8">
        <v>2.8113425925925923E-3</v>
      </c>
      <c r="AE14" s="9"/>
      <c r="AF14" s="27">
        <f>O14+P14+Q14+R14+S14+T14+U14+V14+W14+X14+Y14+Z14+AA14+AB14+AC14+AD14</f>
        <v>3.0817129629629625E-2</v>
      </c>
      <c r="AG14" s="9"/>
      <c r="AH14" s="8">
        <v>4.3287037037037035E-3</v>
      </c>
      <c r="AI14" s="8">
        <v>4.0636574074074073E-3</v>
      </c>
      <c r="AJ14" s="8">
        <f>AH14+AI14</f>
        <v>8.3923611111111109E-3</v>
      </c>
      <c r="AK14" s="13"/>
      <c r="AL14" s="27">
        <f>AJ14+AF14+M14</f>
        <v>5.2490740740740727E-2</v>
      </c>
      <c r="AN14"/>
      <c r="AO14"/>
      <c r="AQ14"/>
      <c r="AS14"/>
      <c r="AT14"/>
      <c r="AU14"/>
      <c r="AV14"/>
      <c r="AW14"/>
      <c r="AX14" s="23"/>
    </row>
    <row r="15" spans="2:50">
      <c r="B15" s="16">
        <v>11</v>
      </c>
      <c r="C15" s="7">
        <v>5</v>
      </c>
      <c r="D15" s="7">
        <v>38</v>
      </c>
      <c r="E15" s="7" t="s">
        <v>110</v>
      </c>
      <c r="F15" s="7" t="s">
        <v>22</v>
      </c>
      <c r="G15" s="7"/>
      <c r="H15" s="7" t="s">
        <v>32</v>
      </c>
      <c r="I15" s="15"/>
      <c r="J15" s="30">
        <v>4.2673611111111107E-3</v>
      </c>
      <c r="K15" s="30">
        <v>4.4155092592592588E-3</v>
      </c>
      <c r="L15" s="30">
        <v>4.9016203703703704E-3</v>
      </c>
      <c r="M15" s="30">
        <f>L15+K15+J15</f>
        <v>1.3584490740740741E-2</v>
      </c>
      <c r="N15" s="15"/>
      <c r="O15" s="8">
        <v>1.9629629629629628E-3</v>
      </c>
      <c r="P15" s="8">
        <v>1.914351851851852E-3</v>
      </c>
      <c r="Q15" s="8">
        <v>1.9375E-3</v>
      </c>
      <c r="R15" s="8">
        <v>1.9548611111111112E-3</v>
      </c>
      <c r="S15" s="8">
        <v>1.9212962962962962E-3</v>
      </c>
      <c r="T15" s="8">
        <v>1.9583333333333336E-3</v>
      </c>
      <c r="U15" s="8">
        <v>1.9907407407407408E-3</v>
      </c>
      <c r="V15" s="8">
        <v>1.9699074074074076E-3</v>
      </c>
      <c r="W15" s="8">
        <v>1.9479166666666664E-3</v>
      </c>
      <c r="X15" s="8">
        <v>1.9050925925925926E-3</v>
      </c>
      <c r="Y15" s="8">
        <v>1.9166666666666666E-3</v>
      </c>
      <c r="Z15" s="8">
        <v>1.9490740740740742E-3</v>
      </c>
      <c r="AA15" s="8">
        <v>1.9710648148148148E-3</v>
      </c>
      <c r="AB15" s="8">
        <v>1.9178240740740742E-3</v>
      </c>
      <c r="AC15" s="8"/>
      <c r="AD15" s="8">
        <v>2.7858796296296295E-3</v>
      </c>
      <c r="AE15" s="9"/>
      <c r="AF15" s="27">
        <f>O15+P15+Q15+R15+S15+T15+U15+V15+W15+X15+Y15+Z15+AA15+AB15+AC15+AD15</f>
        <v>3.0003472222222223E-2</v>
      </c>
      <c r="AG15" s="9"/>
      <c r="AH15" s="8">
        <v>4.5219907407407405E-3</v>
      </c>
      <c r="AI15" s="8">
        <v>4.5370370370370365E-3</v>
      </c>
      <c r="AJ15" s="8">
        <f>AH15+AI15</f>
        <v>9.059027777777777E-3</v>
      </c>
      <c r="AK15" s="13"/>
      <c r="AL15" s="27">
        <f>AJ15+AF15+M15</f>
        <v>5.2646990740740737E-2</v>
      </c>
      <c r="AN15"/>
      <c r="AO15"/>
      <c r="AQ15"/>
      <c r="AS15"/>
      <c r="AT15"/>
      <c r="AU15"/>
      <c r="AV15"/>
      <c r="AW15"/>
      <c r="AX15" s="23"/>
    </row>
    <row r="16" spans="2:50">
      <c r="B16" s="16">
        <v>12</v>
      </c>
      <c r="C16" s="16">
        <v>1</v>
      </c>
      <c r="D16" s="7">
        <v>56</v>
      </c>
      <c r="E16" s="7" t="s">
        <v>136</v>
      </c>
      <c r="F16" s="7" t="s">
        <v>25</v>
      </c>
      <c r="G16" s="7"/>
      <c r="H16" s="7" t="s">
        <v>72</v>
      </c>
      <c r="I16" s="10"/>
      <c r="J16" s="30">
        <v>4.2175925925925931E-3</v>
      </c>
      <c r="K16" s="30">
        <v>4.4351851851851852E-3</v>
      </c>
      <c r="L16" s="30">
        <v>4.6944444444444447E-3</v>
      </c>
      <c r="M16" s="30">
        <f>L16+K16+J16</f>
        <v>1.3347222222222222E-2</v>
      </c>
      <c r="N16" s="15"/>
      <c r="O16" s="8">
        <v>1.945601851851852E-3</v>
      </c>
      <c r="P16" s="8">
        <v>1.9444444444444442E-3</v>
      </c>
      <c r="Q16" s="8">
        <v>1.9629629629629628E-3</v>
      </c>
      <c r="R16" s="8">
        <v>1.8842592592592594E-3</v>
      </c>
      <c r="S16" s="8">
        <v>1.8796296296296295E-3</v>
      </c>
      <c r="T16" s="8">
        <v>1.9444444444444442E-3</v>
      </c>
      <c r="U16" s="8">
        <v>1.9745370370370372E-3</v>
      </c>
      <c r="V16" s="8">
        <v>1.9513888888888888E-3</v>
      </c>
      <c r="W16" s="8">
        <v>1.8761574074074073E-3</v>
      </c>
      <c r="X16" s="8">
        <v>1.8587962962962965E-3</v>
      </c>
      <c r="Y16" s="8">
        <v>1.8981481481481482E-3</v>
      </c>
      <c r="Z16" s="8">
        <v>1.9444444444444442E-3</v>
      </c>
      <c r="AA16" s="8">
        <v>2.0069444444444444E-3</v>
      </c>
      <c r="AB16" s="8">
        <v>2.0358796296296297E-3</v>
      </c>
      <c r="AC16" s="8"/>
      <c r="AD16" s="8">
        <v>3.0000000000000005E-3</v>
      </c>
      <c r="AE16" s="9"/>
      <c r="AF16" s="27">
        <f>O16+P16+Q16+R16+S16+T16+U16+V16+W16+X16+Y16+Z16+AA16+AB16+AC16+AD16</f>
        <v>3.0107638888888885E-2</v>
      </c>
      <c r="AG16" s="9"/>
      <c r="AH16" s="8">
        <v>4.8055555555555551E-3</v>
      </c>
      <c r="AI16" s="8">
        <v>4.596064814814815E-3</v>
      </c>
      <c r="AJ16" s="8">
        <f>AH16+AI16</f>
        <v>9.4016203703703692E-3</v>
      </c>
      <c r="AK16" s="13"/>
      <c r="AL16" s="27">
        <f>AJ16+AF16+M16</f>
        <v>5.2856481481481477E-2</v>
      </c>
      <c r="AN16"/>
      <c r="AO16"/>
      <c r="AQ16"/>
      <c r="AS16"/>
      <c r="AT16"/>
      <c r="AU16"/>
      <c r="AV16"/>
      <c r="AW16"/>
      <c r="AX16" s="23"/>
    </row>
    <row r="17" spans="1:50">
      <c r="B17" s="16">
        <v>13</v>
      </c>
      <c r="C17" s="7">
        <v>6</v>
      </c>
      <c r="D17" s="7">
        <v>20</v>
      </c>
      <c r="E17" s="7" t="s">
        <v>94</v>
      </c>
      <c r="F17" s="7" t="s">
        <v>22</v>
      </c>
      <c r="G17" s="7"/>
      <c r="H17" s="7"/>
      <c r="I17" s="14"/>
      <c r="J17" s="30">
        <v>3.9872685185185193E-3</v>
      </c>
      <c r="K17" s="30">
        <v>4.3506944444444444E-3</v>
      </c>
      <c r="L17" s="30">
        <v>5.3599537037037036E-3</v>
      </c>
      <c r="M17" s="30">
        <f>L17+K17+J17</f>
        <v>1.3697916666666667E-2</v>
      </c>
      <c r="N17" s="14"/>
      <c r="O17" s="8">
        <v>1.8738425925925925E-3</v>
      </c>
      <c r="P17" s="8">
        <v>1.8715277777777782E-3</v>
      </c>
      <c r="Q17" s="8">
        <v>2.0243055555555557E-3</v>
      </c>
      <c r="R17" s="8">
        <v>1.9548611111111112E-3</v>
      </c>
      <c r="S17" s="8">
        <v>2.0150462962962965E-3</v>
      </c>
      <c r="T17" s="8">
        <v>2.0532407407407405E-3</v>
      </c>
      <c r="U17" s="8">
        <v>2.0833333333333333E-3</v>
      </c>
      <c r="V17" s="8">
        <v>2.1099537037037037E-3</v>
      </c>
      <c r="W17" s="8">
        <v>1.943287037037037E-3</v>
      </c>
      <c r="X17" s="8">
        <v>1.7789351851851853E-3</v>
      </c>
      <c r="Y17" s="8">
        <v>1.9583333333333336E-3</v>
      </c>
      <c r="Z17" s="8">
        <v>1.9166666666666666E-3</v>
      </c>
      <c r="AA17" s="8">
        <v>1.9097222222222222E-3</v>
      </c>
      <c r="AB17" s="8">
        <v>1.980324074074074E-3</v>
      </c>
      <c r="AC17" s="8"/>
      <c r="AD17" s="8">
        <v>2.6724537037037034E-3</v>
      </c>
      <c r="AE17" s="13"/>
      <c r="AF17" s="27">
        <f>O17+P17+Q17+R17+S17+T17+U17+V17+W17+X17+Y17+Z17+AA17+AB17+AC17+AD17</f>
        <v>3.0145833333333337E-2</v>
      </c>
      <c r="AG17" s="13"/>
      <c r="AH17" s="8">
        <v>5.0729166666666665E-3</v>
      </c>
      <c r="AI17" s="8">
        <v>4.8611111111111112E-3</v>
      </c>
      <c r="AJ17" s="8">
        <f>AH17+AI17</f>
        <v>9.9340277777777777E-3</v>
      </c>
      <c r="AK17" s="13"/>
      <c r="AL17" s="27">
        <f>AJ17+AF17+M17</f>
        <v>5.3777777777777785E-2</v>
      </c>
      <c r="AN17"/>
      <c r="AO17"/>
      <c r="AQ17"/>
      <c r="AS17"/>
      <c r="AT17"/>
      <c r="AU17"/>
      <c r="AV17"/>
      <c r="AW17"/>
      <c r="AX17" s="23"/>
    </row>
    <row r="18" spans="1:50">
      <c r="B18" s="16">
        <v>14</v>
      </c>
      <c r="C18" s="16">
        <v>2</v>
      </c>
      <c r="D18" s="7">
        <v>67</v>
      </c>
      <c r="E18" s="7" t="s">
        <v>132</v>
      </c>
      <c r="F18" s="7" t="s">
        <v>21</v>
      </c>
      <c r="G18" s="7"/>
      <c r="H18" s="7"/>
      <c r="J18" s="30">
        <v>4.2407407407407402E-3</v>
      </c>
      <c r="K18" s="30">
        <v>4.5763888888888885E-3</v>
      </c>
      <c r="L18" s="30">
        <v>5.2800925925925932E-3</v>
      </c>
      <c r="M18" s="30">
        <f>L18+K18+J18</f>
        <v>1.4097222222222223E-2</v>
      </c>
      <c r="O18" s="8">
        <v>2.0520833333333333E-3</v>
      </c>
      <c r="P18" s="8">
        <v>1.9675925925925928E-3</v>
      </c>
      <c r="Q18" s="8">
        <v>1.99537037037037E-3</v>
      </c>
      <c r="R18" s="8">
        <v>1.9502314814814816E-3</v>
      </c>
      <c r="S18" s="8">
        <v>1.9768518518518516E-3</v>
      </c>
      <c r="T18" s="8">
        <v>1.9861111111111108E-3</v>
      </c>
      <c r="U18" s="8">
        <v>1.980324074074074E-3</v>
      </c>
      <c r="V18" s="8">
        <v>1.9942129629629628E-3</v>
      </c>
      <c r="W18" s="8">
        <v>1.99537037037037E-3</v>
      </c>
      <c r="X18" s="8">
        <v>1.96875E-3</v>
      </c>
      <c r="Y18" s="8">
        <v>2.0335648148148149E-3</v>
      </c>
      <c r="Z18" s="8">
        <v>1.96875E-3</v>
      </c>
      <c r="AA18" s="8">
        <v>2.0023148148148148E-3</v>
      </c>
      <c r="AB18" s="8">
        <v>2.0057870370370368E-3</v>
      </c>
      <c r="AC18" s="7"/>
      <c r="AD18" s="8">
        <v>2.6805555555555554E-3</v>
      </c>
      <c r="AF18" s="27">
        <f>O18+P18+Q18+R18+S18+T18+U18+V18+W18+X18+Y18+Z18+AA18+AB18+AC18+AD18</f>
        <v>3.0557870370370367E-2</v>
      </c>
      <c r="AH18" s="8">
        <v>4.6365740740740742E-3</v>
      </c>
      <c r="AI18" s="8">
        <v>4.7314814814814815E-3</v>
      </c>
      <c r="AJ18" s="8">
        <f>AH18+AI18</f>
        <v>9.3680555555555566E-3</v>
      </c>
      <c r="AL18" s="27">
        <f>AJ18+AF18+M18</f>
        <v>5.402314814814814E-2</v>
      </c>
      <c r="AN18"/>
      <c r="AO18"/>
      <c r="AQ18"/>
      <c r="AS18"/>
      <c r="AT18"/>
      <c r="AU18"/>
      <c r="AV18"/>
      <c r="AW18"/>
      <c r="AX18" s="23"/>
    </row>
    <row r="19" spans="1:50">
      <c r="B19" s="16">
        <v>15</v>
      </c>
      <c r="C19" s="16">
        <v>3</v>
      </c>
      <c r="D19" s="7">
        <v>34</v>
      </c>
      <c r="E19" s="7" t="s">
        <v>107</v>
      </c>
      <c r="F19" s="7" t="s">
        <v>21</v>
      </c>
      <c r="G19" s="7"/>
      <c r="H19" s="7" t="s">
        <v>67</v>
      </c>
      <c r="I19" s="14"/>
      <c r="J19" s="30">
        <v>4.6990740740740743E-3</v>
      </c>
      <c r="K19" s="30">
        <v>4.7534722222222223E-3</v>
      </c>
      <c r="L19" s="30">
        <v>5.1273148148148146E-3</v>
      </c>
      <c r="M19" s="30">
        <f>L19+K19+J19</f>
        <v>1.4579861111111111E-2</v>
      </c>
      <c r="N19" s="14"/>
      <c r="O19" s="8">
        <v>2.0497685185185185E-3</v>
      </c>
      <c r="P19" s="8">
        <v>2.0138888888888888E-3</v>
      </c>
      <c r="Q19" s="8">
        <v>2.0069444444444444E-3</v>
      </c>
      <c r="R19" s="8">
        <v>1.9930555555555556E-3</v>
      </c>
      <c r="S19" s="8">
        <v>1.957175925925926E-3</v>
      </c>
      <c r="T19" s="8">
        <v>1.9560185185185184E-3</v>
      </c>
      <c r="U19" s="8">
        <v>2.0451388888888893E-3</v>
      </c>
      <c r="V19" s="8">
        <v>2.0011574074074077E-3</v>
      </c>
      <c r="W19" s="8">
        <v>1.96412037037037E-3</v>
      </c>
      <c r="X19" s="8">
        <v>1.96412037037037E-3</v>
      </c>
      <c r="Y19" s="8">
        <v>1.9930555555555556E-3</v>
      </c>
      <c r="Z19" s="8">
        <v>2.0046296296296296E-3</v>
      </c>
      <c r="AA19" s="8">
        <v>1.9537037037037036E-3</v>
      </c>
      <c r="AB19" s="8">
        <v>1.9259259259259262E-3</v>
      </c>
      <c r="AC19" s="8"/>
      <c r="AD19" s="8">
        <v>2.6099537037037033E-3</v>
      </c>
      <c r="AE19" s="13"/>
      <c r="AF19" s="27">
        <f>O19+P19+Q19+R19+S19+T19+U19+V19+W19+X19+Y19+Z19+AA19+AB19+AC19+AD19</f>
        <v>3.0438657407407407E-2</v>
      </c>
      <c r="AG19" s="9"/>
      <c r="AH19" s="8">
        <v>4.7453703703703703E-3</v>
      </c>
      <c r="AI19" s="8">
        <v>4.650462962962963E-3</v>
      </c>
      <c r="AJ19" s="8">
        <f>AH19+AI19</f>
        <v>9.3958333333333324E-3</v>
      </c>
      <c r="AK19" s="13"/>
      <c r="AL19" s="27">
        <f>AJ19+AF19+M19</f>
        <v>5.4414351851851853E-2</v>
      </c>
      <c r="AN19"/>
      <c r="AO19"/>
      <c r="AQ19"/>
      <c r="AS19"/>
      <c r="AT19"/>
      <c r="AU19"/>
      <c r="AV19"/>
      <c r="AW19"/>
      <c r="AX19" s="23"/>
    </row>
    <row r="20" spans="1:50">
      <c r="B20" s="16">
        <v>16</v>
      </c>
      <c r="C20" s="16">
        <v>4</v>
      </c>
      <c r="D20" s="7">
        <v>8</v>
      </c>
      <c r="E20" s="7" t="s">
        <v>84</v>
      </c>
      <c r="F20" s="7" t="s">
        <v>21</v>
      </c>
      <c r="G20" s="7" t="s">
        <v>49</v>
      </c>
      <c r="H20" s="7" t="s">
        <v>59</v>
      </c>
      <c r="I20" s="14"/>
      <c r="J20" s="30">
        <v>4.4513888888888893E-3</v>
      </c>
      <c r="K20" s="30">
        <v>4.6076388888888885E-3</v>
      </c>
      <c r="L20" s="30">
        <v>5.0462962962962961E-3</v>
      </c>
      <c r="M20" s="30">
        <f>L20+K20+J20</f>
        <v>1.4105324074074076E-2</v>
      </c>
      <c r="N20" s="14"/>
      <c r="O20" s="8">
        <v>2.1527777777777778E-3</v>
      </c>
      <c r="P20" s="8">
        <v>2.0775462962962965E-3</v>
      </c>
      <c r="Q20" s="8">
        <v>2.0590277777777777E-3</v>
      </c>
      <c r="R20" s="8">
        <v>2.0092592592592597E-3</v>
      </c>
      <c r="S20" s="8">
        <v>2.0219907407407404E-3</v>
      </c>
      <c r="T20" s="8">
        <v>2.0162037037037036E-3</v>
      </c>
      <c r="U20" s="8">
        <v>2E-3</v>
      </c>
      <c r="V20" s="8">
        <v>1.980324074074074E-3</v>
      </c>
      <c r="W20" s="8">
        <v>2.0069444444444444E-3</v>
      </c>
      <c r="X20" s="8">
        <v>2.0335648148148149E-3</v>
      </c>
      <c r="Y20" s="8">
        <v>2.0266203703703705E-3</v>
      </c>
      <c r="Z20" s="8">
        <v>2.0173611111111108E-3</v>
      </c>
      <c r="AA20" s="8">
        <v>1.9756944444444444E-3</v>
      </c>
      <c r="AB20" s="8">
        <v>1.9247685185185184E-3</v>
      </c>
      <c r="AC20" s="8"/>
      <c r="AD20" s="8">
        <v>2.7500000000000003E-3</v>
      </c>
      <c r="AE20" s="13"/>
      <c r="AF20" s="27">
        <f>O20+P20+Q20+R20+S20+T20+U20+V20+W20+X20+Y20+Z20+AA20+AB20+AC20+AD20</f>
        <v>3.1052083333333331E-2</v>
      </c>
      <c r="AG20" s="9"/>
      <c r="AH20" s="8">
        <v>4.6099537037037038E-3</v>
      </c>
      <c r="AI20" s="8">
        <v>4.782407407407408E-3</v>
      </c>
      <c r="AJ20" s="8">
        <f>AH20+AI20</f>
        <v>9.3923611111111117E-3</v>
      </c>
      <c r="AK20" s="13"/>
      <c r="AL20" s="27">
        <f>AJ20+AF20+M20</f>
        <v>5.4549768518518518E-2</v>
      </c>
      <c r="AN20"/>
      <c r="AO20"/>
      <c r="AQ20"/>
      <c r="AS20"/>
      <c r="AT20"/>
      <c r="AU20"/>
      <c r="AV20"/>
      <c r="AW20"/>
      <c r="AX20" s="23"/>
    </row>
    <row r="21" spans="1:50">
      <c r="B21" s="16">
        <v>17</v>
      </c>
      <c r="C21" s="7">
        <v>7</v>
      </c>
      <c r="D21" s="7">
        <v>63</v>
      </c>
      <c r="E21" s="7" t="s">
        <v>129</v>
      </c>
      <c r="F21" s="7" t="s">
        <v>22</v>
      </c>
      <c r="G21" s="7"/>
      <c r="H21" s="7"/>
      <c r="I21" s="10"/>
      <c r="J21" s="30">
        <v>4.417824074074074E-3</v>
      </c>
      <c r="K21" s="30">
        <v>4.635416666666667E-3</v>
      </c>
      <c r="L21" s="30">
        <v>5.3310185185185188E-3</v>
      </c>
      <c r="M21" s="30">
        <f>L21+K21+J21</f>
        <v>1.438425925925926E-2</v>
      </c>
      <c r="N21" s="10"/>
      <c r="O21" s="8">
        <v>1.9861111111111108E-3</v>
      </c>
      <c r="P21" s="8">
        <v>2.0995370370370373E-3</v>
      </c>
      <c r="Q21" s="8">
        <v>2.0995370370370373E-3</v>
      </c>
      <c r="R21" s="8">
        <v>2.0497685185185185E-3</v>
      </c>
      <c r="S21" s="8">
        <v>2.0046296296296296E-3</v>
      </c>
      <c r="T21" s="8">
        <v>1.9560185185185184E-3</v>
      </c>
      <c r="U21" s="8">
        <v>2.0439814814814813E-3</v>
      </c>
      <c r="V21" s="8">
        <v>1.9976851851851852E-3</v>
      </c>
      <c r="W21" s="8">
        <v>1.931712962962963E-3</v>
      </c>
      <c r="X21" s="8">
        <v>2.0243055555555557E-3</v>
      </c>
      <c r="Y21" s="8">
        <v>1.9780092592592592E-3</v>
      </c>
      <c r="Z21" s="8">
        <v>2.0277777777777777E-3</v>
      </c>
      <c r="AA21" s="8">
        <v>1.9988425925925924E-3</v>
      </c>
      <c r="AB21" s="8">
        <v>1.9513888888888888E-3</v>
      </c>
      <c r="AC21" s="16"/>
      <c r="AD21" s="8">
        <v>2.653935185185185E-3</v>
      </c>
      <c r="AE21" s="10"/>
      <c r="AF21" s="27">
        <f>O21+P21+Q21+R21+S21+T21+U21+V21+W21+X21+Y21+Z21+AA21+AB21+AC21+AD21</f>
        <v>3.0803240740740742E-2</v>
      </c>
      <c r="AG21" s="10"/>
      <c r="AH21" s="8">
        <v>4.8888888888888888E-3</v>
      </c>
      <c r="AI21" s="8">
        <v>4.7094907407407407E-3</v>
      </c>
      <c r="AJ21" s="8">
        <f>AH21+AI21</f>
        <v>9.5983796296296303E-3</v>
      </c>
      <c r="AK21" s="10"/>
      <c r="AL21" s="27">
        <f>AJ21+AF21+M21</f>
        <v>5.4785879629629636E-2</v>
      </c>
      <c r="AN21"/>
      <c r="AO21"/>
      <c r="AQ21"/>
      <c r="AS21"/>
      <c r="AT21"/>
      <c r="AU21"/>
      <c r="AV21"/>
      <c r="AW21"/>
      <c r="AX21" s="23"/>
    </row>
    <row r="22" spans="1:50">
      <c r="B22" s="16">
        <v>18</v>
      </c>
      <c r="C22" s="16">
        <v>6</v>
      </c>
      <c r="D22" s="7">
        <v>39</v>
      </c>
      <c r="E22" s="7" t="s">
        <v>111</v>
      </c>
      <c r="F22" s="7" t="s">
        <v>23</v>
      </c>
      <c r="G22" s="7" t="s">
        <v>54</v>
      </c>
      <c r="H22" s="7" t="s">
        <v>69</v>
      </c>
      <c r="I22" s="14"/>
      <c r="J22" s="30">
        <v>4.8831018518518511E-3</v>
      </c>
      <c r="K22" s="30">
        <v>5.162037037037037E-3</v>
      </c>
      <c r="L22" s="30">
        <v>5.8402777777777776E-3</v>
      </c>
      <c r="M22" s="30">
        <f>L22+K22+J22</f>
        <v>1.5885416666666666E-2</v>
      </c>
      <c r="N22" s="14"/>
      <c r="O22" s="8">
        <v>1.8344907407407407E-3</v>
      </c>
      <c r="P22" s="8">
        <v>1.8287037037037037E-3</v>
      </c>
      <c r="Q22" s="8">
        <v>1.8287037037037037E-3</v>
      </c>
      <c r="R22" s="8">
        <v>1.8090277777777777E-3</v>
      </c>
      <c r="S22" s="8">
        <v>1.8495370370370369E-3</v>
      </c>
      <c r="T22" s="8">
        <v>1.8726851851851853E-3</v>
      </c>
      <c r="U22" s="8">
        <v>1.8263888888888887E-3</v>
      </c>
      <c r="V22" s="8">
        <v>1.7870370370370368E-3</v>
      </c>
      <c r="W22" s="8">
        <v>1.8657407407407407E-3</v>
      </c>
      <c r="X22" s="8">
        <v>1.8715277777777782E-3</v>
      </c>
      <c r="Y22" s="8">
        <v>1.8900462962962961E-3</v>
      </c>
      <c r="Z22" s="8">
        <v>1.9537037037037036E-3</v>
      </c>
      <c r="AA22" s="8">
        <v>1.9594907407407408E-3</v>
      </c>
      <c r="AB22" s="8">
        <v>1.957175925925926E-3</v>
      </c>
      <c r="AC22" s="8"/>
      <c r="AD22" s="8">
        <v>2.6284722222222226E-3</v>
      </c>
      <c r="AE22" s="13"/>
      <c r="AF22" s="27">
        <f>O22+P22+Q22+R22+S22+T22+U22+V22+W22+X22+Y22+Z22+AA22+AB22+AC22+AD22</f>
        <v>2.8762731481481483E-2</v>
      </c>
      <c r="AG22" s="9"/>
      <c r="AH22" s="8">
        <v>5.5138888888888885E-3</v>
      </c>
      <c r="AI22" s="8">
        <v>5.3495370370370372E-3</v>
      </c>
      <c r="AJ22" s="8">
        <f>AH22+AI22</f>
        <v>1.0863425925925926E-2</v>
      </c>
      <c r="AK22" s="13"/>
      <c r="AL22" s="27">
        <f>AJ22+AF22+M22</f>
        <v>5.5511574074074074E-2</v>
      </c>
      <c r="AN22"/>
      <c r="AO22"/>
      <c r="AQ22"/>
      <c r="AS22"/>
      <c r="AT22"/>
      <c r="AU22"/>
      <c r="AV22"/>
      <c r="AW22"/>
      <c r="AX22" s="23"/>
    </row>
    <row r="23" spans="1:50">
      <c r="B23" s="16">
        <v>19</v>
      </c>
      <c r="C23" s="7">
        <v>8</v>
      </c>
      <c r="D23" s="7">
        <v>15</v>
      </c>
      <c r="E23" s="7" t="s">
        <v>90</v>
      </c>
      <c r="F23" s="7" t="s">
        <v>22</v>
      </c>
      <c r="G23" s="7"/>
      <c r="H23" s="7"/>
      <c r="I23" s="15"/>
      <c r="J23" s="30">
        <v>4.7442129629629631E-3</v>
      </c>
      <c r="K23" s="30">
        <v>4.7557870370370367E-3</v>
      </c>
      <c r="L23" s="30">
        <v>5.7442129629629623E-3</v>
      </c>
      <c r="M23" s="30">
        <f>L23+K23+J23</f>
        <v>1.5244212962962963E-2</v>
      </c>
      <c r="N23" s="15"/>
      <c r="O23" s="8">
        <v>1.8379629629629629E-3</v>
      </c>
      <c r="P23" s="8">
        <v>1.8622685185185185E-3</v>
      </c>
      <c r="Q23" s="8">
        <v>1.9537037037037036E-3</v>
      </c>
      <c r="R23" s="8">
        <v>1.9421296296296298E-3</v>
      </c>
      <c r="S23" s="8">
        <v>1.965277777777778E-3</v>
      </c>
      <c r="T23" s="8">
        <v>1.9560185185185184E-3</v>
      </c>
      <c r="U23" s="8">
        <v>2.0023148148148148E-3</v>
      </c>
      <c r="V23" s="8">
        <v>1.9490740740740742E-3</v>
      </c>
      <c r="W23" s="8">
        <v>1.9814814814814816E-3</v>
      </c>
      <c r="X23" s="8">
        <v>1.96412037037037E-3</v>
      </c>
      <c r="Y23" s="8">
        <v>1.8854166666666665E-3</v>
      </c>
      <c r="Z23" s="8">
        <v>1.9085648148148145E-3</v>
      </c>
      <c r="AA23" s="8">
        <v>1.9837962962962964E-3</v>
      </c>
      <c r="AB23" s="8">
        <v>1.9814814814814816E-3</v>
      </c>
      <c r="AC23" s="8"/>
      <c r="AD23" s="8">
        <v>2.9837962962962965E-3</v>
      </c>
      <c r="AE23" s="9"/>
      <c r="AF23" s="27">
        <f>O23+P23+Q23+R23+S23+T23+U23+V23+W23+X23+Y23+Z23+AA23+AB23+AC23+AD23</f>
        <v>3.0157407407407411E-2</v>
      </c>
      <c r="AG23" s="9"/>
      <c r="AH23" s="8">
        <v>5.2835648148148147E-3</v>
      </c>
      <c r="AI23" s="8">
        <v>4.9340277777777776E-3</v>
      </c>
      <c r="AJ23" s="8">
        <f>AH23+AI23</f>
        <v>1.0217592592592592E-2</v>
      </c>
      <c r="AK23" s="13"/>
      <c r="AL23" s="27">
        <f>AJ23+AF23+M23</f>
        <v>5.5619212962962961E-2</v>
      </c>
      <c r="AN23"/>
      <c r="AO23"/>
      <c r="AQ23"/>
      <c r="AS23"/>
      <c r="AT23"/>
      <c r="AU23"/>
      <c r="AV23"/>
      <c r="AW23"/>
      <c r="AX23" s="23"/>
    </row>
    <row r="24" spans="1:50">
      <c r="B24" s="16">
        <v>20</v>
      </c>
      <c r="C24" s="16">
        <v>1</v>
      </c>
      <c r="D24" s="7">
        <v>23</v>
      </c>
      <c r="E24" s="7" t="s">
        <v>97</v>
      </c>
      <c r="F24" s="7" t="s">
        <v>46</v>
      </c>
      <c r="G24" s="7" t="s">
        <v>27</v>
      </c>
      <c r="H24" s="7" t="s">
        <v>63</v>
      </c>
      <c r="I24" s="10"/>
      <c r="J24" s="30">
        <v>4.2175925925925931E-3</v>
      </c>
      <c r="K24" s="30">
        <v>4.5995370370370365E-3</v>
      </c>
      <c r="L24" s="30">
        <v>5.2662037037037035E-3</v>
      </c>
      <c r="M24" s="30">
        <f>L24+K24+J24</f>
        <v>1.4083333333333333E-2</v>
      </c>
      <c r="N24" s="15"/>
      <c r="O24" s="8">
        <v>2.0324074074074077E-3</v>
      </c>
      <c r="P24" s="8">
        <v>2.1099537037037037E-3</v>
      </c>
      <c r="Q24" s="8">
        <v>2.173611111111111E-3</v>
      </c>
      <c r="R24" s="8">
        <v>2.0046296296296296E-3</v>
      </c>
      <c r="S24" s="8">
        <v>2.0219907407407404E-3</v>
      </c>
      <c r="T24" s="8">
        <v>2.0173611111111108E-3</v>
      </c>
      <c r="U24" s="8">
        <v>2.011574074074074E-3</v>
      </c>
      <c r="V24" s="8">
        <v>2.2152777777777778E-3</v>
      </c>
      <c r="W24" s="8">
        <v>2.0289351851851853E-3</v>
      </c>
      <c r="X24" s="8">
        <v>2.1307870370370369E-3</v>
      </c>
      <c r="Y24" s="8">
        <v>2.2476851851851855E-3</v>
      </c>
      <c r="Z24" s="8">
        <v>2.2094907407407406E-3</v>
      </c>
      <c r="AA24" s="8">
        <v>2.1655092592592589E-3</v>
      </c>
      <c r="AB24" s="8">
        <v>2.1712962962962962E-3</v>
      </c>
      <c r="AC24" s="8"/>
      <c r="AD24" s="8">
        <v>2.6331018518518517E-3</v>
      </c>
      <c r="AE24" s="9"/>
      <c r="AF24" s="27">
        <f>O24+P24+Q24+R24+S24+T24+U24+V24+W24+X24+Y24+Z24+AA24+AB24+AC24+AD24</f>
        <v>3.2173611111111111E-2</v>
      </c>
      <c r="AG24" s="9"/>
      <c r="AH24" s="8">
        <v>4.8310185185185183E-3</v>
      </c>
      <c r="AI24" s="8">
        <v>4.5844907407407405E-3</v>
      </c>
      <c r="AJ24" s="8">
        <f>AH24+AI24</f>
        <v>9.4155092592592589E-3</v>
      </c>
      <c r="AK24" s="13"/>
      <c r="AL24" s="27">
        <f>AJ24+AF24+M24</f>
        <v>5.5672453703703703E-2</v>
      </c>
      <c r="AM24" s="10"/>
      <c r="AN24"/>
      <c r="AO24"/>
      <c r="AQ24"/>
      <c r="AS24"/>
      <c r="AT24"/>
      <c r="AU24"/>
      <c r="AV24"/>
      <c r="AW24"/>
      <c r="AX24" s="23"/>
    </row>
    <row r="25" spans="1:50">
      <c r="B25" s="16">
        <v>21</v>
      </c>
      <c r="C25" s="7">
        <v>9</v>
      </c>
      <c r="D25" s="7">
        <v>6</v>
      </c>
      <c r="E25" s="7" t="s">
        <v>82</v>
      </c>
      <c r="F25" s="7" t="s">
        <v>22</v>
      </c>
      <c r="G25" s="7"/>
      <c r="H25" s="7"/>
      <c r="I25" s="14"/>
      <c r="J25" s="30">
        <v>4.7407407407407407E-3</v>
      </c>
      <c r="K25" s="30">
        <v>4.7546296296296295E-3</v>
      </c>
      <c r="L25" s="30">
        <v>5.208333333333333E-3</v>
      </c>
      <c r="M25" s="30">
        <f>L25+K25+J25</f>
        <v>1.4703703703703701E-2</v>
      </c>
      <c r="N25" s="14"/>
      <c r="O25" s="8">
        <v>2.1134259259259261E-3</v>
      </c>
      <c r="P25" s="8">
        <v>2.0370370370370373E-3</v>
      </c>
      <c r="Q25" s="8">
        <v>1.9895833333333332E-3</v>
      </c>
      <c r="R25" s="8">
        <v>1.9467592592592592E-3</v>
      </c>
      <c r="S25" s="8">
        <v>2.0092592592592597E-3</v>
      </c>
      <c r="T25" s="8">
        <v>1.9513888888888888E-3</v>
      </c>
      <c r="U25" s="8">
        <v>2.0057870370370368E-3</v>
      </c>
      <c r="V25" s="8">
        <v>1.945601851851852E-3</v>
      </c>
      <c r="W25" s="8">
        <v>1.9861111111111108E-3</v>
      </c>
      <c r="X25" s="8">
        <v>1.9942129629629628E-3</v>
      </c>
      <c r="Y25" s="8">
        <v>1.9594907407407408E-3</v>
      </c>
      <c r="Z25" s="8">
        <v>1.991898148148148E-3</v>
      </c>
      <c r="AA25" s="8">
        <v>1.9976851851851852E-3</v>
      </c>
      <c r="AB25" s="8">
        <v>2.0601851851851853E-3</v>
      </c>
      <c r="AC25" s="8"/>
      <c r="AD25" s="8">
        <v>2.704861111111111E-3</v>
      </c>
      <c r="AE25" s="13"/>
      <c r="AF25" s="27">
        <f>O25+P25+Q25+R25+S25+T25+U25+V25+W25+X25+Y25+Z25+AA25+AB25+AC25+AD25</f>
        <v>3.069328703703704E-2</v>
      </c>
      <c r="AG25" s="13"/>
      <c r="AH25" s="8">
        <v>5.4629629629629637E-3</v>
      </c>
      <c r="AI25" s="8">
        <v>5.1180555555555554E-3</v>
      </c>
      <c r="AJ25" s="8">
        <f>AH25+AI25</f>
        <v>1.0581018518518519E-2</v>
      </c>
      <c r="AK25" s="13"/>
      <c r="AL25" s="27">
        <f>AJ25+AF25+M25</f>
        <v>5.5978009259259262E-2</v>
      </c>
      <c r="AN25"/>
      <c r="AO25"/>
      <c r="AP25"/>
      <c r="AQ25"/>
      <c r="AS25"/>
      <c r="AT25"/>
      <c r="AU25"/>
      <c r="AV25"/>
      <c r="AW25"/>
      <c r="AX25" s="23"/>
    </row>
    <row r="26" spans="1:50">
      <c r="B26" s="16">
        <v>22</v>
      </c>
      <c r="C26" s="7">
        <v>10</v>
      </c>
      <c r="D26" s="7">
        <v>35</v>
      </c>
      <c r="E26" s="7" t="s">
        <v>106</v>
      </c>
      <c r="F26" s="7" t="s">
        <v>22</v>
      </c>
      <c r="G26" s="7"/>
      <c r="H26" s="7"/>
      <c r="I26" s="14"/>
      <c r="J26" s="30">
        <v>4.5127314814814813E-3</v>
      </c>
      <c r="K26" s="30">
        <v>4.6759259259259263E-3</v>
      </c>
      <c r="L26" s="30">
        <v>5.4548611111111117E-3</v>
      </c>
      <c r="M26" s="30">
        <f>L26+K26+J26</f>
        <v>1.4643518518518521E-2</v>
      </c>
      <c r="N26" s="14"/>
      <c r="O26" s="8">
        <v>2.0601851851851853E-3</v>
      </c>
      <c r="P26" s="8">
        <v>2.0497685185185185E-3</v>
      </c>
      <c r="Q26" s="8">
        <v>2.0578703703703705E-3</v>
      </c>
      <c r="R26" s="8">
        <v>2.0520833333333333E-3</v>
      </c>
      <c r="S26" s="8">
        <v>2.0486111111111113E-3</v>
      </c>
      <c r="T26" s="8">
        <v>2.0439814814814813E-3</v>
      </c>
      <c r="U26" s="8">
        <v>2.0416666666666669E-3</v>
      </c>
      <c r="V26" s="8">
        <v>2.0092592592592597E-3</v>
      </c>
      <c r="W26" s="8">
        <v>2E-3</v>
      </c>
      <c r="X26" s="8">
        <v>2.0439814814814813E-3</v>
      </c>
      <c r="Y26" s="8">
        <v>2.0902777777777777E-3</v>
      </c>
      <c r="Z26" s="8">
        <v>2.0995370370370373E-3</v>
      </c>
      <c r="AA26" s="8">
        <v>2.0474537037037037E-3</v>
      </c>
      <c r="AB26" s="8">
        <v>2.0671296296296297E-3</v>
      </c>
      <c r="AC26" s="8"/>
      <c r="AD26" s="8">
        <v>2.8981481481481484E-3</v>
      </c>
      <c r="AE26" s="13"/>
      <c r="AF26" s="27">
        <f>O26+P26+Q26+R26+S26+T26+U26+V26+W26+X26+Y26+Z26+AA26+AB26+AC26+AD26</f>
        <v>3.160995370370371E-2</v>
      </c>
      <c r="AG26" s="13"/>
      <c r="AH26" s="8">
        <v>4.9791666666666665E-3</v>
      </c>
      <c r="AI26" s="8">
        <v>4.8182870370370367E-3</v>
      </c>
      <c r="AJ26" s="8">
        <f>AH26+AI26</f>
        <v>9.7974537037037041E-3</v>
      </c>
      <c r="AK26" s="13"/>
      <c r="AL26" s="27">
        <f>AJ26+AF26+M26</f>
        <v>5.6050925925925935E-2</v>
      </c>
      <c r="AN26"/>
      <c r="AO26"/>
      <c r="AQ26"/>
      <c r="AS26"/>
      <c r="AT26"/>
      <c r="AU26"/>
      <c r="AV26"/>
      <c r="AW26"/>
      <c r="AX26" s="23"/>
    </row>
    <row r="27" spans="1:50">
      <c r="B27" s="16">
        <v>23</v>
      </c>
      <c r="C27" s="7">
        <v>11</v>
      </c>
      <c r="D27" s="7">
        <v>49</v>
      </c>
      <c r="E27" s="7" t="s">
        <v>119</v>
      </c>
      <c r="F27" s="7" t="s">
        <v>22</v>
      </c>
      <c r="G27" s="7"/>
      <c r="H27" s="7"/>
      <c r="I27" s="14"/>
      <c r="J27" s="30">
        <v>4.5925925925925926E-3</v>
      </c>
      <c r="K27" s="30">
        <v>4.7210648148148151E-3</v>
      </c>
      <c r="L27" s="30">
        <v>5.6851851851851855E-3</v>
      </c>
      <c r="M27" s="30">
        <f>L27+K27+J27</f>
        <v>1.4998842592592593E-2</v>
      </c>
      <c r="N27" s="14"/>
      <c r="O27" s="8">
        <v>2.023148148148148E-3</v>
      </c>
      <c r="P27" s="8">
        <v>1.9965277777777781E-3</v>
      </c>
      <c r="Q27" s="8">
        <v>2.0474537037037037E-3</v>
      </c>
      <c r="R27" s="8">
        <v>1.9895833333333332E-3</v>
      </c>
      <c r="S27" s="8">
        <v>2.0162037037037036E-3</v>
      </c>
      <c r="T27" s="8">
        <v>2.0509259259259257E-3</v>
      </c>
      <c r="U27" s="8">
        <v>2.0358796296296297E-3</v>
      </c>
      <c r="V27" s="8">
        <v>2.0358796296296297E-3</v>
      </c>
      <c r="W27" s="8">
        <v>1.9756944444444444E-3</v>
      </c>
      <c r="X27" s="8">
        <v>1.9976851851851852E-3</v>
      </c>
      <c r="Y27" s="8">
        <v>2.0474537037037037E-3</v>
      </c>
      <c r="Z27" s="8">
        <v>2.0405092592592593E-3</v>
      </c>
      <c r="AA27" s="8">
        <v>2.0416666666666669E-3</v>
      </c>
      <c r="AB27" s="8">
        <v>2.0335648148148149E-3</v>
      </c>
      <c r="AC27" s="8"/>
      <c r="AD27" s="8">
        <v>3.1157407407407405E-3</v>
      </c>
      <c r="AE27" s="13"/>
      <c r="AF27" s="27">
        <f>O27+P27+Q27+R27+S27+T27+U27+V27+W27+X27+Y27+Z27+AA27+AB27+AC27+AD27</f>
        <v>3.1447916666666666E-2</v>
      </c>
      <c r="AG27" s="9"/>
      <c r="AH27" s="8">
        <v>5.2719907407407403E-3</v>
      </c>
      <c r="AI27" s="8">
        <v>4.9560185185185185E-3</v>
      </c>
      <c r="AJ27" s="8">
        <f>AH27+AI27</f>
        <v>1.022800925925926E-2</v>
      </c>
      <c r="AK27" s="13"/>
      <c r="AL27" s="27">
        <f>AJ27+AF27+M27</f>
        <v>5.6674768518518513E-2</v>
      </c>
      <c r="AN27"/>
      <c r="AO27"/>
      <c r="AQ27"/>
      <c r="AS27"/>
      <c r="AT27"/>
      <c r="AU27"/>
      <c r="AV27"/>
      <c r="AW27"/>
      <c r="AX27" s="23"/>
    </row>
    <row r="28" spans="1:50">
      <c r="B28" s="16">
        <v>24</v>
      </c>
      <c r="C28" s="16">
        <v>5</v>
      </c>
      <c r="D28" s="7">
        <v>10</v>
      </c>
      <c r="E28" s="7" t="s">
        <v>86</v>
      </c>
      <c r="F28" s="7" t="s">
        <v>21</v>
      </c>
      <c r="G28" s="7"/>
      <c r="H28" s="7"/>
      <c r="I28" s="10"/>
      <c r="J28" s="30">
        <v>4.4976851851851853E-3</v>
      </c>
      <c r="K28" s="30">
        <v>4.7129629629629631E-3</v>
      </c>
      <c r="L28" s="30">
        <v>5.356481481481482E-3</v>
      </c>
      <c r="M28" s="30">
        <f>L28+K28+J28</f>
        <v>1.4567129629629631E-2</v>
      </c>
      <c r="N28" s="15"/>
      <c r="O28" s="8">
        <v>2.135416666666667E-3</v>
      </c>
      <c r="P28" s="8">
        <v>2.0694444444444445E-3</v>
      </c>
      <c r="Q28" s="8">
        <v>2.0370370370370373E-3</v>
      </c>
      <c r="R28" s="8">
        <v>2.0567129629629629E-3</v>
      </c>
      <c r="S28" s="8">
        <v>2.0416666666666669E-3</v>
      </c>
      <c r="T28" s="8">
        <v>2.0486111111111113E-3</v>
      </c>
      <c r="U28" s="8">
        <v>2.1423611111111109E-3</v>
      </c>
      <c r="V28" s="8">
        <v>2.0891203703703701E-3</v>
      </c>
      <c r="W28" s="8">
        <v>2.0185185185185184E-3</v>
      </c>
      <c r="X28" s="8">
        <v>2.0902777777777777E-3</v>
      </c>
      <c r="Y28" s="8">
        <v>2.1550925925925926E-3</v>
      </c>
      <c r="Z28" s="8">
        <v>2.1145833333333333E-3</v>
      </c>
      <c r="AA28" s="8">
        <v>2.0833333333333333E-3</v>
      </c>
      <c r="AB28" s="8">
        <v>2.150462962962963E-3</v>
      </c>
      <c r="AC28" s="8"/>
      <c r="AD28" s="8">
        <v>2.8402777777777779E-3</v>
      </c>
      <c r="AE28" s="9"/>
      <c r="AF28" s="27">
        <f>O28+P28+Q28+R28+S28+T28+U28+V28+W28+X28+Y28+Z28+AA28+AB28+AC28+AD28</f>
        <v>3.2072916666666666E-2</v>
      </c>
      <c r="AG28" s="9"/>
      <c r="AH28" s="8">
        <v>5.1030092592592594E-3</v>
      </c>
      <c r="AI28" s="8">
        <v>5.0613425925925921E-3</v>
      </c>
      <c r="AJ28" s="8">
        <f>AH28+AI28</f>
        <v>1.0164351851851851E-2</v>
      </c>
      <c r="AK28" s="13"/>
      <c r="AL28" s="27">
        <f>AJ28+AF28+M28</f>
        <v>5.6804398148148146E-2</v>
      </c>
      <c r="AN28"/>
      <c r="AO28"/>
      <c r="AQ28"/>
      <c r="AS28"/>
      <c r="AT28"/>
      <c r="AU28"/>
      <c r="AV28"/>
      <c r="AW28"/>
      <c r="AX28" s="23"/>
    </row>
    <row r="29" spans="1:50">
      <c r="B29" s="16">
        <v>25</v>
      </c>
      <c r="C29" s="7">
        <v>2</v>
      </c>
      <c r="D29" s="7">
        <v>65</v>
      </c>
      <c r="E29" s="7" t="s">
        <v>130</v>
      </c>
      <c r="F29" s="7" t="s">
        <v>25</v>
      </c>
      <c r="G29" s="7"/>
      <c r="H29" s="7" t="s">
        <v>34</v>
      </c>
      <c r="J29" s="30">
        <v>5.1122685185185186E-3</v>
      </c>
      <c r="K29" s="30">
        <v>5.1377314814814818E-3</v>
      </c>
      <c r="L29" s="30">
        <v>5.6238425925925926E-3</v>
      </c>
      <c r="M29" s="30">
        <f>L29+K29+J29</f>
        <v>1.5873842592592592E-2</v>
      </c>
      <c r="O29" s="8">
        <v>2.0439814814814813E-3</v>
      </c>
      <c r="P29" s="8">
        <v>1.9074074074074074E-3</v>
      </c>
      <c r="Q29" s="8">
        <v>1.9247685185185184E-3</v>
      </c>
      <c r="R29" s="8">
        <v>1.9629629629629628E-3</v>
      </c>
      <c r="S29" s="8">
        <v>1.943287037037037E-3</v>
      </c>
      <c r="T29" s="8">
        <v>1.9976851851851852E-3</v>
      </c>
      <c r="U29" s="8">
        <v>2.0312499999999996E-3</v>
      </c>
      <c r="V29" s="8">
        <v>1.9560185185185184E-3</v>
      </c>
      <c r="W29" s="8">
        <v>1.9895833333333332E-3</v>
      </c>
      <c r="X29" s="8">
        <v>2.1122685185185185E-3</v>
      </c>
      <c r="Y29" s="8">
        <v>2.0416666666666669E-3</v>
      </c>
      <c r="Z29" s="8">
        <v>2.0335648148148149E-3</v>
      </c>
      <c r="AA29" s="8">
        <v>2.0428240740740741E-3</v>
      </c>
      <c r="AB29" s="8">
        <v>2.0185185185185184E-3</v>
      </c>
      <c r="AC29" s="7"/>
      <c r="AD29" s="8">
        <v>3.2361111111111115E-3</v>
      </c>
      <c r="AF29" s="27">
        <f>O29+P29+Q29+R29+S29+T29+U29+V29+W29+X29+Y29+Z29+AA29+AB29+AC29+AD29</f>
        <v>3.1241898148148151E-2</v>
      </c>
      <c r="AH29" s="8">
        <v>5.4398148148148149E-3</v>
      </c>
      <c r="AI29" s="8">
        <v>5.2025462962962963E-3</v>
      </c>
      <c r="AJ29" s="8">
        <f>AH29+AI29</f>
        <v>1.0642361111111111E-2</v>
      </c>
      <c r="AL29" s="27">
        <f>AJ29+AF29+M29</f>
        <v>5.7758101851851852E-2</v>
      </c>
      <c r="AN29"/>
      <c r="AO29"/>
      <c r="AQ29"/>
      <c r="AS29"/>
      <c r="AT29"/>
      <c r="AU29"/>
      <c r="AV29"/>
      <c r="AW29"/>
      <c r="AX29" s="23"/>
    </row>
    <row r="30" spans="1:50">
      <c r="A30" s="10"/>
      <c r="B30" s="16">
        <v>26</v>
      </c>
      <c r="C30" s="16">
        <v>2</v>
      </c>
      <c r="D30" s="7">
        <v>51</v>
      </c>
      <c r="E30" s="7" t="s">
        <v>120</v>
      </c>
      <c r="F30" s="7" t="s">
        <v>46</v>
      </c>
      <c r="G30" s="7" t="s">
        <v>56</v>
      </c>
      <c r="H30" s="7" t="s">
        <v>71</v>
      </c>
      <c r="I30" s="14"/>
      <c r="J30" s="30">
        <v>4.9108796296296296E-3</v>
      </c>
      <c r="K30" s="30">
        <v>5.0694444444444441E-3</v>
      </c>
      <c r="L30" s="30">
        <v>5.6539351851851855E-3</v>
      </c>
      <c r="M30" s="30">
        <f>L30+K30+J30</f>
        <v>1.5634259259259257E-2</v>
      </c>
      <c r="N30" s="14"/>
      <c r="O30" s="8">
        <v>2.0543981481481485E-3</v>
      </c>
      <c r="P30" s="8">
        <v>2.0613425925925925E-3</v>
      </c>
      <c r="Q30" s="8">
        <v>2.0138888888888888E-3</v>
      </c>
      <c r="R30" s="8">
        <v>2.0393518518518517E-3</v>
      </c>
      <c r="S30" s="8">
        <v>1.9814814814814816E-3</v>
      </c>
      <c r="T30" s="8">
        <v>2.1006944444444445E-3</v>
      </c>
      <c r="U30" s="8">
        <v>2.1168981481481481E-3</v>
      </c>
      <c r="V30" s="8">
        <v>2.1064814814814813E-3</v>
      </c>
      <c r="W30" s="8">
        <v>2.0706018518518517E-3</v>
      </c>
      <c r="X30" s="8">
        <v>2.1631944444444446E-3</v>
      </c>
      <c r="Y30" s="8">
        <v>2.1226851851851854E-3</v>
      </c>
      <c r="Z30" s="8">
        <v>2.0393518518518517E-3</v>
      </c>
      <c r="AA30" s="8">
        <v>1.9016203703703704E-3</v>
      </c>
      <c r="AB30" s="8">
        <v>1.9988425925925924E-3</v>
      </c>
      <c r="AC30" s="8"/>
      <c r="AD30" s="8">
        <v>2.8576388888888892E-3</v>
      </c>
      <c r="AE30" s="13"/>
      <c r="AF30" s="27">
        <f>O30+P30+Q30+R30+S30+T30+U30+V30+W30+X30+Y30+Z30+AA30+AB30+AC30+AD30</f>
        <v>3.1628472222222224E-2</v>
      </c>
      <c r="AG30" s="9"/>
      <c r="AH30" s="8">
        <v>5.6435185185185191E-3</v>
      </c>
      <c r="AI30" s="8">
        <v>5.4375000000000005E-3</v>
      </c>
      <c r="AJ30" s="8">
        <f>AH30+AI30</f>
        <v>1.108101851851852E-2</v>
      </c>
      <c r="AK30" s="13"/>
      <c r="AL30" s="27">
        <f>AJ30+AF30+M30</f>
        <v>5.834375E-2</v>
      </c>
      <c r="AN30"/>
      <c r="AO30"/>
      <c r="AQ30"/>
      <c r="AS30"/>
      <c r="AT30"/>
      <c r="AU30"/>
      <c r="AV30"/>
      <c r="AW30"/>
      <c r="AX30" s="23"/>
    </row>
    <row r="31" spans="1:50">
      <c r="A31" s="10"/>
      <c r="B31" s="16">
        <v>27</v>
      </c>
      <c r="C31" s="16">
        <v>7</v>
      </c>
      <c r="D31" s="7">
        <v>57</v>
      </c>
      <c r="E31" s="7" t="s">
        <v>123</v>
      </c>
      <c r="F31" s="7" t="s">
        <v>23</v>
      </c>
      <c r="G31" s="7"/>
      <c r="H31" s="7" t="s">
        <v>73</v>
      </c>
      <c r="J31" s="30">
        <v>4.7372685185185183E-3</v>
      </c>
      <c r="K31" s="30">
        <v>4.9004629629629632E-3</v>
      </c>
      <c r="L31" s="30">
        <v>5.3842592592592596E-3</v>
      </c>
      <c r="M31" s="30">
        <f>L31+K31+J31</f>
        <v>1.5021990740740742E-2</v>
      </c>
      <c r="N31" s="14"/>
      <c r="O31" s="8">
        <v>2.2303240740740738E-3</v>
      </c>
      <c r="P31" s="8">
        <v>2.1076388888888889E-3</v>
      </c>
      <c r="Q31" s="8">
        <v>2.1400462962962961E-3</v>
      </c>
      <c r="R31" s="8">
        <v>2.1331018518518517E-3</v>
      </c>
      <c r="S31" s="8">
        <v>2.0775462962962965E-3</v>
      </c>
      <c r="T31" s="8">
        <v>2.1412037037037038E-3</v>
      </c>
      <c r="U31" s="8">
        <v>2.2256944444444446E-3</v>
      </c>
      <c r="V31" s="8">
        <v>2.1956018518518518E-3</v>
      </c>
      <c r="W31" s="8">
        <v>2.1631944444444446E-3</v>
      </c>
      <c r="X31" s="8">
        <v>2.1284722222222221E-3</v>
      </c>
      <c r="Y31" s="8">
        <v>2.2326388888888886E-3</v>
      </c>
      <c r="Z31" s="8">
        <v>2.2106481481481478E-3</v>
      </c>
      <c r="AA31" s="8">
        <v>2.2083333333333334E-3</v>
      </c>
      <c r="AB31" s="8">
        <v>2.2337962962962967E-3</v>
      </c>
      <c r="AC31" s="8"/>
      <c r="AD31" s="8">
        <v>2.8645833333333336E-3</v>
      </c>
      <c r="AE31" s="13"/>
      <c r="AF31" s="27">
        <f>O31+P31+Q31+R31+S31+T31+U31+V31+W31+X31+Y31+Z31+AA31+AB31+AC31+AD31</f>
        <v>3.3292824074074079E-2</v>
      </c>
      <c r="AG31" s="13"/>
      <c r="AH31" s="8">
        <v>5.2187500000000003E-3</v>
      </c>
      <c r="AI31" s="8">
        <v>5.0937500000000002E-3</v>
      </c>
      <c r="AJ31" s="8">
        <f>AH31+AI31</f>
        <v>1.03125E-2</v>
      </c>
      <c r="AK31" s="13"/>
      <c r="AL31" s="27">
        <f>AJ31+AF31+M31</f>
        <v>5.8627314814814827E-2</v>
      </c>
      <c r="AN31"/>
      <c r="AO31"/>
      <c r="AQ31"/>
      <c r="AS31"/>
      <c r="AT31"/>
      <c r="AU31"/>
      <c r="AV31"/>
      <c r="AW31"/>
      <c r="AX31" s="23"/>
    </row>
    <row r="32" spans="1:50">
      <c r="A32" s="10"/>
      <c r="B32" s="16">
        <v>28</v>
      </c>
      <c r="C32" s="16">
        <v>8</v>
      </c>
      <c r="D32" s="7">
        <v>14</v>
      </c>
      <c r="E32" s="7" t="s">
        <v>89</v>
      </c>
      <c r="F32" s="7" t="s">
        <v>23</v>
      </c>
      <c r="G32" s="7" t="s">
        <v>50</v>
      </c>
      <c r="H32" s="7" t="s">
        <v>61</v>
      </c>
      <c r="I32" s="10"/>
      <c r="J32" s="30">
        <v>5.0347222222222225E-3</v>
      </c>
      <c r="K32" s="30">
        <v>5.402777777777778E-3</v>
      </c>
      <c r="L32" s="30">
        <v>6.2453703703703707E-3</v>
      </c>
      <c r="M32" s="30">
        <f>L32+K32+J32</f>
        <v>1.6682870370370372E-2</v>
      </c>
      <c r="N32" s="15"/>
      <c r="O32" s="8">
        <v>2.1215277777777782E-3</v>
      </c>
      <c r="P32" s="8">
        <v>2.0138888888888888E-3</v>
      </c>
      <c r="Q32" s="8">
        <v>2.0277777777777777E-3</v>
      </c>
      <c r="R32" s="8">
        <v>1.9861111111111108E-3</v>
      </c>
      <c r="S32" s="8">
        <v>1.9942129629629628E-3</v>
      </c>
      <c r="T32" s="8">
        <v>1.9976851851851852E-3</v>
      </c>
      <c r="U32" s="8">
        <v>1.9814814814814816E-3</v>
      </c>
      <c r="V32" s="8">
        <v>1.8842592592592594E-3</v>
      </c>
      <c r="W32" s="8">
        <v>1.9074074074074074E-3</v>
      </c>
      <c r="X32" s="8">
        <v>1.9236111111111112E-3</v>
      </c>
      <c r="Y32" s="8">
        <v>2.0011574074074077E-3</v>
      </c>
      <c r="Z32" s="8">
        <v>1.988425925925926E-3</v>
      </c>
      <c r="AA32" s="8">
        <v>1.9039351851851854E-3</v>
      </c>
      <c r="AB32" s="8">
        <v>1.9780092592592592E-3</v>
      </c>
      <c r="AC32" s="8"/>
      <c r="AD32" s="8">
        <v>2.8344907407407412E-3</v>
      </c>
      <c r="AE32" s="9"/>
      <c r="AF32" s="27">
        <f>O32+P32+Q32+R32+S32+T32+U32+V32+W32+X32+Y32+Z32+AA32+AB32+AC32+AD32</f>
        <v>3.0543981481481481E-2</v>
      </c>
      <c r="AG32" s="9"/>
      <c r="AH32" s="8">
        <v>5.7233796296296303E-3</v>
      </c>
      <c r="AI32" s="8">
        <v>5.7673611111111111E-3</v>
      </c>
      <c r="AJ32" s="8">
        <f>AH32+AI32</f>
        <v>1.1490740740740742E-2</v>
      </c>
      <c r="AK32" s="13"/>
      <c r="AL32" s="27">
        <f>AJ32+AF32+M32</f>
        <v>5.8717592592592599E-2</v>
      </c>
      <c r="AN32"/>
      <c r="AO32"/>
      <c r="AQ32"/>
      <c r="AS32"/>
      <c r="AT32"/>
      <c r="AU32"/>
      <c r="AV32"/>
      <c r="AW32"/>
      <c r="AX32" s="23"/>
    </row>
    <row r="33" spans="1:50">
      <c r="A33" s="10"/>
      <c r="B33" s="16">
        <v>29</v>
      </c>
      <c r="C33" s="16">
        <v>1</v>
      </c>
      <c r="D33" s="7">
        <v>44</v>
      </c>
      <c r="E33" s="7" t="s">
        <v>115</v>
      </c>
      <c r="F33" s="7" t="s">
        <v>24</v>
      </c>
      <c r="G33" s="7"/>
      <c r="H33" s="7"/>
      <c r="I33" s="14"/>
      <c r="J33" s="30">
        <v>4.8229166666666672E-3</v>
      </c>
      <c r="K33" s="30">
        <v>4.8541666666666672E-3</v>
      </c>
      <c r="L33" s="30">
        <v>5.1342592592592594E-3</v>
      </c>
      <c r="M33" s="30">
        <f>L33+K33+J33</f>
        <v>1.4811342592592595E-2</v>
      </c>
      <c r="N33" s="14"/>
      <c r="O33" s="8">
        <v>2.1828703703703706E-3</v>
      </c>
      <c r="P33" s="8">
        <v>2.1168981481481481E-3</v>
      </c>
      <c r="Q33" s="8">
        <v>2.0960648148148149E-3</v>
      </c>
      <c r="R33" s="8">
        <v>2.173611111111111E-3</v>
      </c>
      <c r="S33" s="8">
        <v>2.1724537037037038E-3</v>
      </c>
      <c r="T33" s="8">
        <v>2.2581018518518518E-3</v>
      </c>
      <c r="U33" s="8">
        <v>2.236111111111111E-3</v>
      </c>
      <c r="V33" s="8">
        <v>2.1793981481481482E-3</v>
      </c>
      <c r="W33" s="8">
        <v>2.1770833333333334E-3</v>
      </c>
      <c r="X33" s="8">
        <v>2.170138888888889E-3</v>
      </c>
      <c r="Y33" s="8">
        <v>2.1793981481481482E-3</v>
      </c>
      <c r="Z33" s="8">
        <v>2.1840277777777778E-3</v>
      </c>
      <c r="AA33" s="8">
        <v>2.1979166666666666E-3</v>
      </c>
      <c r="AB33" s="8">
        <v>2.166666666666667E-3</v>
      </c>
      <c r="AC33" s="8"/>
      <c r="AD33" s="8">
        <v>2.7430555555555559E-3</v>
      </c>
      <c r="AE33" s="13"/>
      <c r="AF33" s="27">
        <f>O33+P33+Q33+R33+S33+T33+U33+V33+W33+X33+Y33+Z33+AA33+AB33+AC33+AD33</f>
        <v>3.3233796296296296E-2</v>
      </c>
      <c r="AG33" s="13"/>
      <c r="AH33" s="8">
        <v>4.828703703703704E-3</v>
      </c>
      <c r="AI33" s="8">
        <v>6.0034722222222217E-3</v>
      </c>
      <c r="AJ33" s="8">
        <f>AH33+AI33</f>
        <v>1.0832175925925926E-2</v>
      </c>
      <c r="AK33" s="13"/>
      <c r="AL33" s="27">
        <f>AJ33+AF33+M33</f>
        <v>5.8877314814814813E-2</v>
      </c>
      <c r="AN33"/>
      <c r="AO33"/>
      <c r="AQ33"/>
      <c r="AS33"/>
      <c r="AT33"/>
      <c r="AU33"/>
      <c r="AV33"/>
      <c r="AW33"/>
      <c r="AX33" s="23"/>
    </row>
    <row r="34" spans="1:50">
      <c r="A34" s="10"/>
      <c r="B34" s="16">
        <v>30</v>
      </c>
      <c r="C34" s="7">
        <v>12</v>
      </c>
      <c r="D34" s="7">
        <v>69</v>
      </c>
      <c r="E34" s="7" t="s">
        <v>76</v>
      </c>
      <c r="F34" s="7" t="s">
        <v>22</v>
      </c>
      <c r="G34" s="7"/>
      <c r="H34" s="7"/>
      <c r="J34" s="30">
        <v>4.9224537037037032E-3</v>
      </c>
      <c r="K34" s="30">
        <v>4.6458333333333325E-3</v>
      </c>
      <c r="L34" s="30">
        <v>4.9097222222222224E-3</v>
      </c>
      <c r="M34" s="30">
        <f>L34+K34+J34</f>
        <v>1.4478009259259258E-2</v>
      </c>
      <c r="O34" s="8">
        <v>2.3379629629629631E-3</v>
      </c>
      <c r="P34" s="8">
        <v>2.2893518518518519E-3</v>
      </c>
      <c r="Q34" s="8">
        <v>2.2500000000000003E-3</v>
      </c>
      <c r="R34" s="8">
        <v>2.2650462962962963E-3</v>
      </c>
      <c r="S34" s="8">
        <v>2.2662037037037039E-3</v>
      </c>
      <c r="T34" s="8">
        <v>2.2824074074074075E-3</v>
      </c>
      <c r="U34" s="8">
        <v>2.3414351851851851E-3</v>
      </c>
      <c r="V34" s="8">
        <v>2.2986111111111111E-3</v>
      </c>
      <c r="W34" s="8">
        <v>2.2638888888888886E-3</v>
      </c>
      <c r="X34" s="8">
        <v>2.2013888888888886E-3</v>
      </c>
      <c r="Y34" s="8">
        <v>2.1423611111111109E-3</v>
      </c>
      <c r="Z34" s="8">
        <v>2.2199074074074074E-3</v>
      </c>
      <c r="AA34" s="8">
        <v>2.2696759259259263E-3</v>
      </c>
      <c r="AB34" s="8">
        <v>2.2986111111111111E-3</v>
      </c>
      <c r="AC34" s="7"/>
      <c r="AD34" s="8">
        <v>3.0092592592592588E-3</v>
      </c>
      <c r="AF34" s="27">
        <f>O34+P34+Q34+R34+S34+T34+U34+V34+W34+X34+Y34+Z34+AA34+AB34+AC34+AD34</f>
        <v>3.4736111111111113E-2</v>
      </c>
      <c r="AH34" s="8">
        <v>5.1944444444444451E-3</v>
      </c>
      <c r="AI34" s="8">
        <v>4.6446759259259262E-3</v>
      </c>
      <c r="AJ34" s="8">
        <f>AH34+AI34</f>
        <v>9.8391203703703713E-3</v>
      </c>
      <c r="AL34" s="27">
        <f>AJ34+AF34+M34</f>
        <v>5.9053240740740746E-2</v>
      </c>
      <c r="AN34"/>
      <c r="AO34"/>
      <c r="AQ34"/>
      <c r="AS34"/>
      <c r="AT34"/>
      <c r="AU34"/>
      <c r="AV34"/>
      <c r="AW34"/>
      <c r="AX34" s="23"/>
    </row>
    <row r="35" spans="1:50">
      <c r="A35" s="10"/>
      <c r="B35" s="16">
        <v>31</v>
      </c>
      <c r="C35" s="16">
        <v>3</v>
      </c>
      <c r="D35" s="7">
        <v>55</v>
      </c>
      <c r="E35" s="7" t="s">
        <v>122</v>
      </c>
      <c r="F35" s="7" t="s">
        <v>25</v>
      </c>
      <c r="G35" s="7"/>
      <c r="H35" s="7"/>
      <c r="I35" s="14"/>
      <c r="J35" s="30">
        <v>4.7951388888888896E-3</v>
      </c>
      <c r="K35" s="30">
        <v>4.8622685185185184E-3</v>
      </c>
      <c r="L35" s="30">
        <v>5.7222222222222223E-3</v>
      </c>
      <c r="M35" s="30">
        <f>L35+K35+J35</f>
        <v>1.5379629629629632E-2</v>
      </c>
      <c r="N35" s="14"/>
      <c r="O35" s="8">
        <v>2.1724537037037038E-3</v>
      </c>
      <c r="P35" s="8">
        <v>2.170138888888889E-3</v>
      </c>
      <c r="Q35" s="8">
        <v>2.1192129629629629E-3</v>
      </c>
      <c r="R35" s="8">
        <v>2.1655092592592589E-3</v>
      </c>
      <c r="S35" s="8">
        <v>2.2199074074074074E-3</v>
      </c>
      <c r="T35" s="8">
        <v>2.2256944444444446E-3</v>
      </c>
      <c r="U35" s="8">
        <v>2.255787037037037E-3</v>
      </c>
      <c r="V35" s="8">
        <v>2.1747685185185186E-3</v>
      </c>
      <c r="W35" s="8">
        <v>2.1979166666666666E-3</v>
      </c>
      <c r="X35" s="8">
        <v>2.2060185185185186E-3</v>
      </c>
      <c r="Y35" s="8">
        <v>2.0462962962962965E-3</v>
      </c>
      <c r="Z35" s="8">
        <v>2.1134259259259261E-3</v>
      </c>
      <c r="AA35" s="8">
        <v>2.1365740740740742E-3</v>
      </c>
      <c r="AB35" s="8">
        <v>2.1655092592592589E-3</v>
      </c>
      <c r="AC35" s="8"/>
      <c r="AD35" s="8">
        <v>2.9629629629629628E-3</v>
      </c>
      <c r="AE35" s="13"/>
      <c r="AF35" s="27">
        <f>O35+P35+Q35+R35+S35+T35+U35+V35+W35+X35+Y35+Z35+AA35+AB35+AC35+AD35</f>
        <v>3.3332175925925932E-2</v>
      </c>
      <c r="AG35" s="9"/>
      <c r="AH35" s="8">
        <v>5.4120370370370373E-3</v>
      </c>
      <c r="AI35" s="8">
        <v>4.9976851851851849E-3</v>
      </c>
      <c r="AJ35" s="8">
        <f>AH35+AI35</f>
        <v>1.0409722222222223E-2</v>
      </c>
      <c r="AK35" s="13"/>
      <c r="AL35" s="27">
        <f>AJ35+AF35+M35</f>
        <v>5.9121527777777787E-2</v>
      </c>
      <c r="AN35"/>
      <c r="AO35"/>
      <c r="AQ35"/>
      <c r="AS35"/>
      <c r="AT35"/>
      <c r="AU35"/>
      <c r="AV35"/>
      <c r="AW35"/>
      <c r="AX35" s="23"/>
    </row>
    <row r="36" spans="1:50">
      <c r="A36" s="10"/>
      <c r="B36" s="16">
        <v>32</v>
      </c>
      <c r="C36" s="16">
        <v>9</v>
      </c>
      <c r="D36" s="7">
        <v>16</v>
      </c>
      <c r="E36" s="7" t="s">
        <v>91</v>
      </c>
      <c r="F36" s="7" t="s">
        <v>23</v>
      </c>
      <c r="G36" s="7" t="s">
        <v>28</v>
      </c>
      <c r="H36" s="7"/>
      <c r="I36" s="10"/>
      <c r="J36" s="30">
        <v>4.9456018518518521E-3</v>
      </c>
      <c r="K36" s="30">
        <v>5.1087962962962962E-3</v>
      </c>
      <c r="L36" s="30">
        <v>5.8773148148148144E-3</v>
      </c>
      <c r="M36" s="30">
        <f>L36+K36+J36</f>
        <v>1.593171296296296E-2</v>
      </c>
      <c r="N36" s="15"/>
      <c r="O36" s="8">
        <v>2.0509259259259257E-3</v>
      </c>
      <c r="P36" s="8">
        <v>2.0960648148148149E-3</v>
      </c>
      <c r="Q36" s="8">
        <v>2.0648148148148149E-3</v>
      </c>
      <c r="R36" s="8">
        <v>2.1180555555555553E-3</v>
      </c>
      <c r="S36" s="8">
        <v>2.0694444444444445E-3</v>
      </c>
      <c r="T36" s="8">
        <v>2.1423611111111109E-3</v>
      </c>
      <c r="U36" s="8">
        <v>2.1122685185185185E-3</v>
      </c>
      <c r="V36" s="8">
        <v>2.0254629629629629E-3</v>
      </c>
      <c r="W36" s="8">
        <v>1.9988425925925924E-3</v>
      </c>
      <c r="X36" s="8">
        <v>1.9502314814814816E-3</v>
      </c>
      <c r="Y36" s="8">
        <v>2.0474537037037037E-3</v>
      </c>
      <c r="Z36" s="8">
        <v>2.0370370370370373E-3</v>
      </c>
      <c r="AA36" s="8">
        <v>2.0520833333333333E-3</v>
      </c>
      <c r="AB36" s="8">
        <v>2.0844907407407405E-3</v>
      </c>
      <c r="AC36" s="8"/>
      <c r="AD36" s="8">
        <v>3.3333333333333335E-3</v>
      </c>
      <c r="AE36" s="9"/>
      <c r="AF36" s="27">
        <f>O36+P36+Q36+R36+S36+T36+U36+V36+W36+X36+Y36+Z36+AA36+AB36+AC36+AD36</f>
        <v>3.2182870370370369E-2</v>
      </c>
      <c r="AG36" s="9"/>
      <c r="AH36" s="8">
        <v>5.596064814814815E-3</v>
      </c>
      <c r="AI36" s="8">
        <v>5.5000000000000005E-3</v>
      </c>
      <c r="AJ36" s="8">
        <f>AH36+AI36</f>
        <v>1.1096064814814816E-2</v>
      </c>
      <c r="AK36" s="13"/>
      <c r="AL36" s="27">
        <f>AJ36+AF36+M36</f>
        <v>5.9210648148148144E-2</v>
      </c>
      <c r="AN36"/>
      <c r="AO36"/>
      <c r="AQ36"/>
      <c r="AS36"/>
      <c r="AT36"/>
      <c r="AU36"/>
      <c r="AV36"/>
      <c r="AW36"/>
      <c r="AX36" s="23"/>
    </row>
    <row r="37" spans="1:50">
      <c r="A37" s="10"/>
      <c r="B37" s="16">
        <v>33</v>
      </c>
      <c r="C37" s="16">
        <v>4</v>
      </c>
      <c r="D37" s="7">
        <v>21</v>
      </c>
      <c r="E37" s="7" t="s">
        <v>95</v>
      </c>
      <c r="F37" s="7" t="s">
        <v>25</v>
      </c>
      <c r="G37" s="7" t="s">
        <v>51</v>
      </c>
      <c r="H37" s="7"/>
      <c r="I37" s="10"/>
      <c r="J37" s="30">
        <v>4.8518518518518511E-3</v>
      </c>
      <c r="K37" s="30">
        <v>4.9259259259259265E-3</v>
      </c>
      <c r="L37" s="30">
        <v>5.1840277777777779E-3</v>
      </c>
      <c r="M37" s="30">
        <f>L37+K37+J37</f>
        <v>1.4961805555555555E-2</v>
      </c>
      <c r="N37" s="15"/>
      <c r="O37" s="8">
        <v>2.2754629629629631E-3</v>
      </c>
      <c r="P37" s="8">
        <v>2.2118055555555558E-3</v>
      </c>
      <c r="Q37" s="8">
        <v>2.1805555555555558E-3</v>
      </c>
      <c r="R37" s="8">
        <v>2.204861111111111E-3</v>
      </c>
      <c r="S37" s="8">
        <v>2.5729166666666665E-3</v>
      </c>
      <c r="T37" s="8">
        <v>2.2465277777777774E-3</v>
      </c>
      <c r="U37" s="8">
        <v>2.173611111111111E-3</v>
      </c>
      <c r="V37" s="8">
        <v>2.1597222222222222E-3</v>
      </c>
      <c r="W37" s="8">
        <v>2.1597222222222222E-3</v>
      </c>
      <c r="X37" s="8">
        <v>2.1215277777777782E-3</v>
      </c>
      <c r="Y37" s="8">
        <v>2.1180555555555553E-3</v>
      </c>
      <c r="Z37" s="8">
        <v>2.1481481481481482E-3</v>
      </c>
      <c r="AA37" s="8">
        <v>2.5555555555555553E-3</v>
      </c>
      <c r="AB37" s="8">
        <v>2.2777777777777779E-3</v>
      </c>
      <c r="AC37" s="8"/>
      <c r="AD37" s="8">
        <v>2.7662037037037034E-3</v>
      </c>
      <c r="AE37" s="9"/>
      <c r="AF37" s="27">
        <f>O37+P37+Q37+R37+S37+T37+U37+V37+W37+X37+Y37+Z37+AA37+AB37+AC37+AD37</f>
        <v>3.4172453703703698E-2</v>
      </c>
      <c r="AG37" s="9"/>
      <c r="AH37" s="8">
        <v>5.2048611111111106E-3</v>
      </c>
      <c r="AI37" s="8">
        <v>4.9756944444444449E-3</v>
      </c>
      <c r="AJ37" s="8">
        <f>AH37+AI37</f>
        <v>1.0180555555555556E-2</v>
      </c>
      <c r="AK37" s="13"/>
      <c r="AL37" s="27">
        <f>AJ37+AF37+M37</f>
        <v>5.9314814814814806E-2</v>
      </c>
      <c r="AN37"/>
      <c r="AO37"/>
      <c r="AQ37"/>
      <c r="AS37"/>
      <c r="AT37"/>
      <c r="AU37"/>
      <c r="AV37"/>
      <c r="AW37"/>
      <c r="AX37" s="23"/>
    </row>
    <row r="38" spans="1:50">
      <c r="A38" s="10"/>
      <c r="B38" s="16">
        <v>34</v>
      </c>
      <c r="C38" s="7">
        <v>13</v>
      </c>
      <c r="D38" s="7">
        <v>5</v>
      </c>
      <c r="E38" s="7" t="s">
        <v>81</v>
      </c>
      <c r="F38" s="7" t="s">
        <v>22</v>
      </c>
      <c r="G38" s="7"/>
      <c r="H38" s="7"/>
      <c r="I38" s="14"/>
      <c r="J38" s="30">
        <v>4.9189814814814816E-3</v>
      </c>
      <c r="K38" s="30">
        <v>5.0567129629629625E-3</v>
      </c>
      <c r="L38" s="30">
        <v>5.5127314814814822E-3</v>
      </c>
      <c r="M38" s="30">
        <f>L38+K38+J38</f>
        <v>1.5488425925925926E-2</v>
      </c>
      <c r="N38" s="14"/>
      <c r="O38" s="8">
        <v>2.0081018518518516E-3</v>
      </c>
      <c r="P38" s="8">
        <v>2.0891203703703701E-3</v>
      </c>
      <c r="Q38" s="8">
        <v>2.1099537037037037E-3</v>
      </c>
      <c r="R38" s="8">
        <v>2.0729166666666665E-3</v>
      </c>
      <c r="S38" s="8">
        <v>2.0381944444444445E-3</v>
      </c>
      <c r="T38" s="8">
        <v>2.1469907407407405E-3</v>
      </c>
      <c r="U38" s="8">
        <v>2.2349537037037038E-3</v>
      </c>
      <c r="V38" s="8">
        <v>2.2175925925925926E-3</v>
      </c>
      <c r="W38" s="8">
        <v>2.1435185185185186E-3</v>
      </c>
      <c r="X38" s="8">
        <v>2.0532407407407405E-3</v>
      </c>
      <c r="Y38" s="8">
        <v>2.135416666666667E-3</v>
      </c>
      <c r="Z38" s="8">
        <v>2.1805555555555558E-3</v>
      </c>
      <c r="AA38" s="8">
        <v>2.1435185185185186E-3</v>
      </c>
      <c r="AB38" s="8">
        <v>2.1759259259259258E-3</v>
      </c>
      <c r="AC38" s="8"/>
      <c r="AD38" s="8">
        <v>2.7916666666666663E-3</v>
      </c>
      <c r="AE38" s="13"/>
      <c r="AF38" s="27">
        <f>O38+P38+Q38+R38+S38+T38+U38+V38+W38+X38+Y38+Z38+AA38+AB38+AC38+AD38</f>
        <v>3.254166666666667E-2</v>
      </c>
      <c r="AG38" s="13"/>
      <c r="AH38" s="8">
        <v>5.8634259259259256E-3</v>
      </c>
      <c r="AI38" s="8">
        <v>5.549768518518519E-3</v>
      </c>
      <c r="AJ38" s="8">
        <f>AH38+AI38</f>
        <v>1.1413194444444445E-2</v>
      </c>
      <c r="AK38" s="13"/>
      <c r="AL38" s="27">
        <f>AJ38+AF38+M38</f>
        <v>5.9443287037037044E-2</v>
      </c>
      <c r="AN38"/>
      <c r="AO38"/>
      <c r="AQ38"/>
      <c r="AS38"/>
      <c r="AT38"/>
      <c r="AU38"/>
      <c r="AV38"/>
      <c r="AW38"/>
      <c r="AX38" s="23"/>
    </row>
    <row r="39" spans="1:50">
      <c r="A39" s="10"/>
      <c r="B39" s="16">
        <v>35</v>
      </c>
      <c r="C39" s="16">
        <v>6</v>
      </c>
      <c r="D39" s="7">
        <v>40</v>
      </c>
      <c r="E39" s="7" t="s">
        <v>112</v>
      </c>
      <c r="F39" s="7" t="s">
        <v>21</v>
      </c>
      <c r="G39" s="7"/>
      <c r="H39" s="7"/>
      <c r="I39" s="15"/>
      <c r="J39" s="30">
        <v>4.7083333333333335E-3</v>
      </c>
      <c r="K39" s="30">
        <v>4.8611111111111112E-3</v>
      </c>
      <c r="L39" s="30">
        <v>5.115740740740741E-3</v>
      </c>
      <c r="M39" s="30">
        <f>L39+K39+J39</f>
        <v>1.4685185185185185E-2</v>
      </c>
      <c r="N39" s="15"/>
      <c r="O39" s="8">
        <v>2.2025462962962966E-3</v>
      </c>
      <c r="P39" s="8">
        <v>2.2384259259259258E-3</v>
      </c>
      <c r="Q39" s="8">
        <v>2.193287037037037E-3</v>
      </c>
      <c r="R39" s="8">
        <v>2.4027777777777776E-3</v>
      </c>
      <c r="S39" s="8">
        <v>2.3784722222222224E-3</v>
      </c>
      <c r="T39" s="8">
        <v>2.4120370370370368E-3</v>
      </c>
      <c r="U39" s="8">
        <v>2.3483796296296295E-3</v>
      </c>
      <c r="V39" s="8">
        <v>2.3194444444444443E-3</v>
      </c>
      <c r="W39" s="8">
        <v>2.236111111111111E-3</v>
      </c>
      <c r="X39" s="8">
        <v>2.3634259259259259E-3</v>
      </c>
      <c r="Y39" s="8">
        <v>2.3576388888888887E-3</v>
      </c>
      <c r="Z39" s="8">
        <v>2.3773148148148147E-3</v>
      </c>
      <c r="AA39" s="8">
        <v>2.394675925925926E-3</v>
      </c>
      <c r="AB39" s="8">
        <v>2.3564814814814815E-3</v>
      </c>
      <c r="AC39" s="8"/>
      <c r="AD39" s="8">
        <v>2.7326388888888891E-3</v>
      </c>
      <c r="AE39" s="9"/>
      <c r="AF39" s="27">
        <f>O39+P39+Q39+R39+S39+T39+U39+V39+W39+X39+Y39+Z39+AA39+AB39+AC39+AD39</f>
        <v>3.5313657407407405E-2</v>
      </c>
      <c r="AG39" s="9"/>
      <c r="AH39" s="8">
        <v>4.9236111111111112E-3</v>
      </c>
      <c r="AI39" s="8">
        <v>5.0428240740740737E-3</v>
      </c>
      <c r="AJ39" s="8">
        <f>AH39+AI39</f>
        <v>9.9664351851851858E-3</v>
      </c>
      <c r="AK39" s="13"/>
      <c r="AL39" s="27">
        <f>AJ39+AF39+M39</f>
        <v>5.9965277777777777E-2</v>
      </c>
      <c r="AM39" s="10"/>
      <c r="AN39"/>
      <c r="AO39"/>
      <c r="AQ39"/>
      <c r="AS39"/>
      <c r="AT39"/>
      <c r="AU39"/>
      <c r="AV39"/>
      <c r="AW39"/>
      <c r="AX39" s="23"/>
    </row>
    <row r="40" spans="1:50">
      <c r="A40" s="10"/>
      <c r="B40" s="16">
        <v>36</v>
      </c>
      <c r="C40" s="16">
        <v>5</v>
      </c>
      <c r="D40" s="7">
        <v>52</v>
      </c>
      <c r="E40" s="7" t="s">
        <v>121</v>
      </c>
      <c r="F40" s="7" t="s">
        <v>25</v>
      </c>
      <c r="G40" s="7" t="s">
        <v>29</v>
      </c>
      <c r="H40" s="7" t="s">
        <v>33</v>
      </c>
      <c r="J40" s="30">
        <v>5.0682870370370369E-3</v>
      </c>
      <c r="K40" s="30">
        <v>5.2025462962962963E-3</v>
      </c>
      <c r="L40" s="30">
        <v>5.4398148148148149E-3</v>
      </c>
      <c r="M40" s="30">
        <f>L40+K40+J40</f>
        <v>1.5710648148148147E-2</v>
      </c>
      <c r="N40" s="14"/>
      <c r="O40" s="8">
        <v>2.2638888888888886E-3</v>
      </c>
      <c r="P40" s="8">
        <v>2.2291666666666666E-3</v>
      </c>
      <c r="Q40" s="8">
        <v>2.1840277777777778E-3</v>
      </c>
      <c r="R40" s="8">
        <v>2.1689814814814814E-3</v>
      </c>
      <c r="S40" s="8">
        <v>2.1053240740740741E-3</v>
      </c>
      <c r="T40" s="8">
        <v>2.204861111111111E-3</v>
      </c>
      <c r="U40" s="8">
        <v>2.1527777777777778E-3</v>
      </c>
      <c r="V40" s="8">
        <v>2.0960648148148149E-3</v>
      </c>
      <c r="W40" s="8">
        <v>2.1006944444444445E-3</v>
      </c>
      <c r="X40" s="8">
        <v>2.1435185185185186E-3</v>
      </c>
      <c r="Y40" s="8">
        <v>2.166666666666667E-3</v>
      </c>
      <c r="Z40" s="8">
        <v>2.2118055555555558E-3</v>
      </c>
      <c r="AA40" s="8">
        <v>2.2268518518518518E-3</v>
      </c>
      <c r="AB40" s="8">
        <v>2.2847222222222223E-3</v>
      </c>
      <c r="AC40" s="8"/>
      <c r="AD40" s="8">
        <v>2.8171296296296295E-3</v>
      </c>
      <c r="AE40" s="13"/>
      <c r="AF40" s="27">
        <f>O40+P40+Q40+R40+S40+T40+U40+V40+W40+X40+Y40+Z40+AA40+AB40+AC40+AD40</f>
        <v>3.335648148148148E-2</v>
      </c>
      <c r="AG40" s="13"/>
      <c r="AH40" s="8">
        <v>5.6226851851851846E-3</v>
      </c>
      <c r="AI40" s="8">
        <v>5.4930555555555557E-3</v>
      </c>
      <c r="AJ40" s="8">
        <f>AH40+AI40</f>
        <v>1.111574074074074E-2</v>
      </c>
      <c r="AK40" s="13"/>
      <c r="AL40" s="27">
        <f>AJ40+AF40+M40</f>
        <v>6.0182870370370366E-2</v>
      </c>
      <c r="AN40"/>
      <c r="AO40"/>
      <c r="AQ40"/>
      <c r="AS40"/>
      <c r="AT40"/>
      <c r="AU40"/>
      <c r="AV40"/>
      <c r="AW40"/>
      <c r="AX40" s="23"/>
    </row>
    <row r="41" spans="1:50">
      <c r="A41" s="10"/>
      <c r="B41" s="16">
        <v>37</v>
      </c>
      <c r="C41" s="16">
        <v>7</v>
      </c>
      <c r="D41" s="7">
        <v>58</v>
      </c>
      <c r="E41" s="7" t="s">
        <v>124</v>
      </c>
      <c r="F41" s="7" t="s">
        <v>21</v>
      </c>
      <c r="G41" s="7"/>
      <c r="H41" s="7"/>
      <c r="I41" s="10"/>
      <c r="J41" s="30">
        <v>4.9560185185185185E-3</v>
      </c>
      <c r="K41" s="30">
        <v>5.293981481481482E-3</v>
      </c>
      <c r="L41" s="30">
        <v>6.0821759259259258E-3</v>
      </c>
      <c r="M41" s="30">
        <f>L41+K41+J41</f>
        <v>1.6332175925925927E-2</v>
      </c>
      <c r="N41" s="15"/>
      <c r="O41" s="8">
        <v>2.0775462962962965E-3</v>
      </c>
      <c r="P41" s="8">
        <v>2.0856481481481481E-3</v>
      </c>
      <c r="Q41" s="8">
        <v>2.1053240740740741E-3</v>
      </c>
      <c r="R41" s="8">
        <v>2.1087962962962965E-3</v>
      </c>
      <c r="S41" s="8">
        <v>2.1307870370370369E-3</v>
      </c>
      <c r="T41" s="8">
        <v>2.0914351851851853E-3</v>
      </c>
      <c r="U41" s="8">
        <v>2.0405092592592593E-3</v>
      </c>
      <c r="V41" s="8">
        <v>2.0960648148148149E-3</v>
      </c>
      <c r="W41" s="8">
        <v>2.0729166666666665E-3</v>
      </c>
      <c r="X41" s="8">
        <v>2.1145833333333333E-3</v>
      </c>
      <c r="Y41" s="8">
        <v>2.158564814814815E-3</v>
      </c>
      <c r="Z41" s="8">
        <v>2.0856481481481481E-3</v>
      </c>
      <c r="AA41" s="8">
        <v>2.1400462962962961E-3</v>
      </c>
      <c r="AB41" s="8">
        <v>2.2152777777777778E-3</v>
      </c>
      <c r="AC41" s="8"/>
      <c r="AD41" s="8">
        <v>2.9652777777777772E-3</v>
      </c>
      <c r="AE41" s="9"/>
      <c r="AF41" s="27">
        <f>O41+P41+Q41+R41+S41+T41+U41+V41+W41+X41+Y41+Z41+AA41+AB41+AC41+AD41</f>
        <v>3.2488425925925928E-2</v>
      </c>
      <c r="AG41" s="9"/>
      <c r="AH41" s="8">
        <v>5.8958333333333337E-3</v>
      </c>
      <c r="AI41" s="8">
        <v>5.7407407407407416E-3</v>
      </c>
      <c r="AJ41" s="8">
        <f>AH41+AI41</f>
        <v>1.1636574074074075E-2</v>
      </c>
      <c r="AK41" s="13"/>
      <c r="AL41" s="27">
        <f>AJ41+AF41+M41</f>
        <v>6.0457175925925935E-2</v>
      </c>
      <c r="AN41"/>
      <c r="AO41"/>
      <c r="AQ41"/>
      <c r="AS41"/>
      <c r="AT41"/>
      <c r="AU41"/>
      <c r="AV41"/>
      <c r="AW41"/>
      <c r="AX41" s="23"/>
    </row>
    <row r="42" spans="1:50">
      <c r="A42" s="10"/>
      <c r="B42" s="16">
        <v>38</v>
      </c>
      <c r="C42" s="7">
        <v>14</v>
      </c>
      <c r="D42" s="7">
        <v>3</v>
      </c>
      <c r="E42" s="7" t="s">
        <v>79</v>
      </c>
      <c r="F42" s="7" t="s">
        <v>22</v>
      </c>
      <c r="G42" s="7" t="s">
        <v>47</v>
      </c>
      <c r="H42" s="7"/>
      <c r="I42" s="15"/>
      <c r="J42" s="30">
        <v>4.9375E-3</v>
      </c>
      <c r="K42" s="30">
        <v>4.9039351851851857E-3</v>
      </c>
      <c r="L42" s="30">
        <v>5.8043981481481479E-3</v>
      </c>
      <c r="M42" s="30">
        <f>L42+K42+J42</f>
        <v>1.5645833333333335E-2</v>
      </c>
      <c r="N42" s="15"/>
      <c r="O42" s="8">
        <v>2.2280092592592594E-3</v>
      </c>
      <c r="P42" s="8">
        <v>2.2696759259259263E-3</v>
      </c>
      <c r="Q42" s="8">
        <v>2.1331018518518517E-3</v>
      </c>
      <c r="R42" s="8">
        <v>2.2418981481481482E-3</v>
      </c>
      <c r="S42" s="8">
        <v>2.1956018518518518E-3</v>
      </c>
      <c r="T42" s="8">
        <v>2.2812499999999999E-3</v>
      </c>
      <c r="U42" s="8">
        <v>2.2337962962962967E-3</v>
      </c>
      <c r="V42" s="8">
        <v>2.2662037037037039E-3</v>
      </c>
      <c r="W42" s="8">
        <v>2.2569444444444447E-3</v>
      </c>
      <c r="X42" s="8">
        <v>2.2870370370370371E-3</v>
      </c>
      <c r="Y42" s="8">
        <v>2.2719907407407407E-3</v>
      </c>
      <c r="Z42" s="8">
        <v>2.1921296296296298E-3</v>
      </c>
      <c r="AA42" s="8">
        <v>2.1979166666666666E-3</v>
      </c>
      <c r="AB42" s="8">
        <v>2.2106481481481478E-3</v>
      </c>
      <c r="AC42" s="8"/>
      <c r="AD42" s="8">
        <v>3.2997685185185183E-3</v>
      </c>
      <c r="AE42" s="9"/>
      <c r="AF42" s="27">
        <f>O42+P42+Q42+R42+S42+T42+U42+V42+W42+X42+Y42+Z42+AA42+AB42+AC42+AD42</f>
        <v>3.456597222222222E-2</v>
      </c>
      <c r="AG42" s="9"/>
      <c r="AH42" s="8">
        <v>5.1817129629629635E-3</v>
      </c>
      <c r="AI42" s="8">
        <v>5.185185185185185E-3</v>
      </c>
      <c r="AJ42" s="8">
        <f>AH42+AI42</f>
        <v>1.0366898148148149E-2</v>
      </c>
      <c r="AK42" s="13"/>
      <c r="AL42" s="27">
        <f>AJ42+AF42+M42</f>
        <v>6.0578703703703704E-2</v>
      </c>
      <c r="AM42" s="10"/>
      <c r="AN42"/>
      <c r="AO42"/>
      <c r="AQ42"/>
      <c r="AS42"/>
      <c r="AT42"/>
      <c r="AU42"/>
      <c r="AV42"/>
      <c r="AW42"/>
      <c r="AX42" s="23"/>
    </row>
    <row r="43" spans="1:50">
      <c r="A43" s="10"/>
      <c r="B43" s="16">
        <v>39</v>
      </c>
      <c r="C43" s="7">
        <v>15</v>
      </c>
      <c r="D43" s="7">
        <v>70</v>
      </c>
      <c r="E43" s="7" t="s">
        <v>77</v>
      </c>
      <c r="F43" s="7" t="s">
        <v>22</v>
      </c>
      <c r="G43" s="7"/>
      <c r="H43" s="7"/>
      <c r="J43" s="30">
        <v>5.2314814814814819E-3</v>
      </c>
      <c r="K43" s="30">
        <v>5.2500000000000003E-3</v>
      </c>
      <c r="L43" s="30">
        <v>5.3657407407407404E-3</v>
      </c>
      <c r="M43" s="30">
        <f>L43+K43+J43</f>
        <v>1.5847222222222224E-2</v>
      </c>
      <c r="O43" s="8">
        <v>2.158564814814815E-3</v>
      </c>
      <c r="P43" s="8">
        <v>2.1793981481481482E-3</v>
      </c>
      <c r="Q43" s="8">
        <v>2.1805555555555558E-3</v>
      </c>
      <c r="R43" s="8">
        <v>2.1631944444444446E-3</v>
      </c>
      <c r="S43" s="8">
        <v>2.0914351851851853E-3</v>
      </c>
      <c r="T43" s="8">
        <v>2.2731481481481483E-3</v>
      </c>
      <c r="U43" s="8">
        <v>2.1238425925925925E-3</v>
      </c>
      <c r="V43" s="8">
        <v>2.0879629629629629E-3</v>
      </c>
      <c r="W43" s="8">
        <v>2.0729166666666665E-3</v>
      </c>
      <c r="X43" s="8">
        <v>2.0694444444444445E-3</v>
      </c>
      <c r="Y43" s="8">
        <v>2.1435185185185186E-3</v>
      </c>
      <c r="Z43" s="8">
        <v>2.1886574074074074E-3</v>
      </c>
      <c r="AA43" s="8">
        <v>2.2384259259259258E-3</v>
      </c>
      <c r="AB43" s="8">
        <v>2.3240740740740743E-3</v>
      </c>
      <c r="AC43" s="7"/>
      <c r="AD43" s="8">
        <v>3.0729166666666665E-3</v>
      </c>
      <c r="AF43" s="27">
        <f>O43+P43+Q43+R43+S43+T43+U43+V43+W43+X43+Y43+Z43+AA43+AB43+AC43+AD43</f>
        <v>3.3368055555555561E-2</v>
      </c>
      <c r="AH43" s="8">
        <v>5.718749999999999E-3</v>
      </c>
      <c r="AI43" s="8">
        <v>5.774305555555556E-3</v>
      </c>
      <c r="AJ43" s="8">
        <f>AH43+AI43</f>
        <v>1.1493055555555555E-2</v>
      </c>
      <c r="AL43" s="27">
        <f>AJ43+AF43+M43</f>
        <v>6.0708333333333336E-2</v>
      </c>
      <c r="AN43"/>
      <c r="AO43"/>
      <c r="AQ43"/>
      <c r="AS43"/>
      <c r="AT43"/>
      <c r="AU43"/>
      <c r="AV43"/>
      <c r="AW43"/>
      <c r="AX43" s="23"/>
    </row>
    <row r="44" spans="1:50">
      <c r="A44" s="10"/>
      <c r="B44" s="16">
        <v>40</v>
      </c>
      <c r="C44" s="7">
        <v>16</v>
      </c>
      <c r="D44" s="7">
        <v>36</v>
      </c>
      <c r="E44" s="7" t="s">
        <v>108</v>
      </c>
      <c r="F44" s="7" t="s">
        <v>22</v>
      </c>
      <c r="G44" s="7"/>
      <c r="H44" s="7"/>
      <c r="J44" s="30">
        <v>4.5358796296296293E-3</v>
      </c>
      <c r="K44" s="30">
        <v>4.8090277777777775E-3</v>
      </c>
      <c r="L44" s="30">
        <v>5.3298611111111107E-3</v>
      </c>
      <c r="M44" s="30">
        <f>L44+K44+J44</f>
        <v>1.4674768518518518E-2</v>
      </c>
      <c r="N44" s="14"/>
      <c r="O44" s="8">
        <v>2.0787037037037037E-3</v>
      </c>
      <c r="P44" s="8">
        <v>2.3252314814814815E-3</v>
      </c>
      <c r="Q44" s="8">
        <v>2.2754629629629631E-3</v>
      </c>
      <c r="R44" s="8">
        <v>2.2418981481481482E-3</v>
      </c>
      <c r="S44" s="8">
        <v>2.244212962962963E-3</v>
      </c>
      <c r="T44" s="8">
        <v>2.2349537037037038E-3</v>
      </c>
      <c r="U44" s="8">
        <v>2.2071759259259258E-3</v>
      </c>
      <c r="V44" s="8">
        <v>2.170138888888889E-3</v>
      </c>
      <c r="W44" s="8">
        <v>2.224537037037037E-3</v>
      </c>
      <c r="X44" s="8">
        <v>2.2384259259259258E-3</v>
      </c>
      <c r="Y44" s="8">
        <v>2.2326388888888886E-3</v>
      </c>
      <c r="Z44" s="8">
        <v>2.2407407407407406E-3</v>
      </c>
      <c r="AA44" s="8">
        <v>2.255787037037037E-3</v>
      </c>
      <c r="AB44" s="8">
        <v>2.2673611111111111E-3</v>
      </c>
      <c r="AC44" s="35">
        <v>2.1921296296296298E-3</v>
      </c>
      <c r="AD44" s="8">
        <v>2.9652777777777772E-3</v>
      </c>
      <c r="AE44" s="13"/>
      <c r="AF44" s="27">
        <f>O44+P44+Q44+R44+S44+T44+U44+V44+W44+X44+Y44+Z44+AA44+AB44+AC44+AD44</f>
        <v>3.6394675925925921E-2</v>
      </c>
      <c r="AG44" s="13"/>
      <c r="AH44" s="8">
        <v>5.2372685185185187E-3</v>
      </c>
      <c r="AI44" s="8">
        <v>4.8229166666666672E-3</v>
      </c>
      <c r="AJ44" s="8">
        <f>AH44+AI44</f>
        <v>1.0060185185185186E-2</v>
      </c>
      <c r="AK44" s="13"/>
      <c r="AL44" s="27">
        <f>AJ44+AF44+M44</f>
        <v>6.1129629629629624E-2</v>
      </c>
      <c r="AN44"/>
      <c r="AO44"/>
      <c r="AQ44"/>
      <c r="AS44"/>
      <c r="AT44"/>
      <c r="AU44"/>
      <c r="AV44"/>
      <c r="AW44"/>
      <c r="AX44" s="23"/>
    </row>
    <row r="45" spans="1:50">
      <c r="A45" s="10"/>
      <c r="B45" s="16">
        <v>41</v>
      </c>
      <c r="C45" s="7">
        <v>17</v>
      </c>
      <c r="D45" s="7">
        <v>13</v>
      </c>
      <c r="E45" s="7" t="s">
        <v>88</v>
      </c>
      <c r="F45" s="7" t="s">
        <v>22</v>
      </c>
      <c r="G45" s="7"/>
      <c r="H45" s="7"/>
      <c r="I45" s="14"/>
      <c r="J45" s="30">
        <v>4.8888888888888888E-3</v>
      </c>
      <c r="K45" s="30">
        <v>5.3148148148148147E-3</v>
      </c>
      <c r="L45" s="30">
        <v>5.9108796296296296E-3</v>
      </c>
      <c r="M45" s="30">
        <f>L45+K45+J45</f>
        <v>1.6114583333333335E-2</v>
      </c>
      <c r="N45" s="14"/>
      <c r="O45" s="8">
        <v>2.0405092592592593E-3</v>
      </c>
      <c r="P45" s="8">
        <v>2.135416666666667E-3</v>
      </c>
      <c r="Q45" s="8">
        <v>2.0659722222222221E-3</v>
      </c>
      <c r="R45" s="8">
        <v>2.0960648148148149E-3</v>
      </c>
      <c r="S45" s="8">
        <v>2.0902777777777777E-3</v>
      </c>
      <c r="T45" s="8">
        <v>2.1574074074074074E-3</v>
      </c>
      <c r="U45" s="8">
        <v>2.1087962962962965E-3</v>
      </c>
      <c r="V45" s="8">
        <v>2.0787037037037037E-3</v>
      </c>
      <c r="W45" s="8">
        <v>1.9837962962962964E-3</v>
      </c>
      <c r="X45" s="8">
        <v>2.1527777777777778E-3</v>
      </c>
      <c r="Y45" s="8">
        <v>2.244212962962963E-3</v>
      </c>
      <c r="Z45" s="8">
        <v>2.1157407407407409E-3</v>
      </c>
      <c r="AA45" s="8">
        <v>2.1874999999999998E-3</v>
      </c>
      <c r="AB45" s="8">
        <v>2.2627314814814815E-3</v>
      </c>
      <c r="AC45" s="8"/>
      <c r="AD45" s="8">
        <v>3.2951388888888891E-3</v>
      </c>
      <c r="AE45" s="13"/>
      <c r="AF45" s="27">
        <f>O45+P45+Q45+R45+S45+T45+U45+V45+W45+X45+Y45+Z45+AA45+AB45+AC45+AD45</f>
        <v>3.3015046296296292E-2</v>
      </c>
      <c r="AG45" s="9"/>
      <c r="AH45" s="8">
        <v>6.0497685185185177E-3</v>
      </c>
      <c r="AI45" s="8">
        <v>5.9571759259259257E-3</v>
      </c>
      <c r="AJ45" s="8">
        <f>AH45+AI45</f>
        <v>1.2006944444444443E-2</v>
      </c>
      <c r="AK45" s="13"/>
      <c r="AL45" s="27">
        <f>AJ45+AF45+M45</f>
        <v>6.1136574074074072E-2</v>
      </c>
      <c r="AN45"/>
      <c r="AO45"/>
      <c r="AQ45"/>
      <c r="AS45"/>
      <c r="AT45"/>
      <c r="AU45"/>
      <c r="AV45"/>
      <c r="AW45"/>
      <c r="AX45" s="23"/>
    </row>
    <row r="46" spans="1:50">
      <c r="A46" s="10"/>
      <c r="B46" s="16">
        <v>42</v>
      </c>
      <c r="C46" s="7">
        <v>18</v>
      </c>
      <c r="D46" s="7">
        <v>7</v>
      </c>
      <c r="E46" s="7" t="s">
        <v>83</v>
      </c>
      <c r="F46" s="7" t="s">
        <v>22</v>
      </c>
      <c r="G46" s="7"/>
      <c r="H46" s="7" t="s">
        <v>58</v>
      </c>
      <c r="I46" s="10"/>
      <c r="J46" s="30">
        <v>5.0752314814814818E-3</v>
      </c>
      <c r="K46" s="30">
        <v>5.3854166666666668E-3</v>
      </c>
      <c r="L46" s="30">
        <v>6.3368055555555547E-3</v>
      </c>
      <c r="M46" s="30">
        <f>L46+K46+J46</f>
        <v>1.6797453703703703E-2</v>
      </c>
      <c r="N46" s="15"/>
      <c r="O46" s="8">
        <v>2.1886574074074074E-3</v>
      </c>
      <c r="P46" s="8">
        <v>2.150462962962963E-3</v>
      </c>
      <c r="Q46" s="8">
        <v>2.0891203703703701E-3</v>
      </c>
      <c r="R46" s="8">
        <v>2.0960648148148149E-3</v>
      </c>
      <c r="S46" s="8">
        <v>2.170138888888889E-3</v>
      </c>
      <c r="T46" s="8">
        <v>2.2500000000000003E-3</v>
      </c>
      <c r="U46" s="8">
        <v>2.1446759259259262E-3</v>
      </c>
      <c r="V46" s="8">
        <v>2.1365740740740742E-3</v>
      </c>
      <c r="W46" s="8">
        <v>2.1990740740740742E-3</v>
      </c>
      <c r="X46" s="8">
        <v>2.2523148148148146E-3</v>
      </c>
      <c r="Y46" s="8">
        <v>2.1678240740740742E-3</v>
      </c>
      <c r="Z46" s="8">
        <v>2.1284722222222221E-3</v>
      </c>
      <c r="AA46" s="8">
        <v>2.2013888888888886E-3</v>
      </c>
      <c r="AB46" s="8">
        <v>2.236111111111111E-3</v>
      </c>
      <c r="AC46" s="8"/>
      <c r="AD46" s="8">
        <v>3.2476851851851851E-3</v>
      </c>
      <c r="AE46" s="9"/>
      <c r="AF46" s="27">
        <f>O46+P46+Q46+R46+S46+T46+U46+V46+W46+X46+Y46+Z46+AA46+AB46+AC46+AD46</f>
        <v>3.3658564814814822E-2</v>
      </c>
      <c r="AG46" s="9"/>
      <c r="AH46" s="8">
        <v>5.8587962962962968E-3</v>
      </c>
      <c r="AI46" s="8">
        <v>5.6550925925925926E-3</v>
      </c>
      <c r="AJ46" s="8">
        <f>AH46+AI46</f>
        <v>1.1513888888888889E-2</v>
      </c>
      <c r="AK46" s="13"/>
      <c r="AL46" s="27">
        <f>AJ46+AF46+M46</f>
        <v>6.1969907407407411E-2</v>
      </c>
      <c r="AN46"/>
      <c r="AO46"/>
      <c r="AQ46"/>
      <c r="AS46"/>
      <c r="AT46"/>
      <c r="AU46"/>
      <c r="AV46"/>
      <c r="AW46"/>
      <c r="AX46" s="23"/>
    </row>
    <row r="47" spans="1:50">
      <c r="A47" s="10"/>
      <c r="B47" s="16">
        <v>43</v>
      </c>
      <c r="C47" s="16">
        <v>8</v>
      </c>
      <c r="D47" s="7">
        <v>26</v>
      </c>
      <c r="E47" s="7" t="s">
        <v>99</v>
      </c>
      <c r="F47" s="7" t="s">
        <v>21</v>
      </c>
      <c r="G47" s="7"/>
      <c r="H47" s="7"/>
      <c r="I47" s="14"/>
      <c r="J47" s="30">
        <v>4.9594907407407409E-3</v>
      </c>
      <c r="K47" s="30">
        <v>5.0972222222222226E-3</v>
      </c>
      <c r="L47" s="30">
        <v>5.7442129629629623E-3</v>
      </c>
      <c r="M47" s="30">
        <f>L47+K47+J47</f>
        <v>1.5800925925925927E-2</v>
      </c>
      <c r="N47" s="14"/>
      <c r="O47" s="8">
        <v>2.3703703703703703E-3</v>
      </c>
      <c r="P47" s="8">
        <v>2.3495370370370371E-3</v>
      </c>
      <c r="Q47" s="8">
        <v>2.2847222222222223E-3</v>
      </c>
      <c r="R47" s="8">
        <v>2.2905092592592591E-3</v>
      </c>
      <c r="S47" s="8">
        <v>2.259259259259259E-3</v>
      </c>
      <c r="T47" s="8">
        <v>2.3414351851851851E-3</v>
      </c>
      <c r="U47" s="8">
        <v>2.3483796296296295E-3</v>
      </c>
      <c r="V47" s="8">
        <v>2.3171296296296299E-3</v>
      </c>
      <c r="W47" s="8">
        <v>2.3796296296296295E-3</v>
      </c>
      <c r="X47" s="8">
        <v>2.4027777777777776E-3</v>
      </c>
      <c r="Y47" s="8">
        <v>2.3229166666666663E-3</v>
      </c>
      <c r="Z47" s="8">
        <v>2.3668981481481479E-3</v>
      </c>
      <c r="AA47" s="8">
        <v>2.3761574074074076E-3</v>
      </c>
      <c r="AB47" s="8">
        <v>2.3923611111111112E-3</v>
      </c>
      <c r="AC47" s="8"/>
      <c r="AD47" s="8">
        <v>2.8923611111111112E-3</v>
      </c>
      <c r="AE47" s="13"/>
      <c r="AF47" s="27">
        <f>O47+P47+Q47+R47+S47+T47+U47+V47+W47+X47+Y47+Z47+AA47+AB47+AC47+AD47</f>
        <v>3.5694444444444445E-2</v>
      </c>
      <c r="AG47" s="9"/>
      <c r="AH47" s="8">
        <v>5.192129629629629E-3</v>
      </c>
      <c r="AI47" s="8">
        <v>5.356481481481482E-3</v>
      </c>
      <c r="AJ47" s="8">
        <f>AH47+AI47</f>
        <v>1.0548611111111111E-2</v>
      </c>
      <c r="AK47" s="13"/>
      <c r="AL47" s="27">
        <f>AJ47+AF47+M47</f>
        <v>6.2043981481481485E-2</v>
      </c>
      <c r="AN47"/>
      <c r="AO47"/>
      <c r="AQ47"/>
      <c r="AS47"/>
      <c r="AT47"/>
      <c r="AU47"/>
      <c r="AV47"/>
      <c r="AW47"/>
      <c r="AX47" s="23"/>
    </row>
    <row r="48" spans="1:50">
      <c r="A48" s="10"/>
      <c r="B48" s="16">
        <v>44</v>
      </c>
      <c r="C48" s="16">
        <v>9</v>
      </c>
      <c r="D48" s="7">
        <v>28</v>
      </c>
      <c r="E48" s="7" t="s">
        <v>101</v>
      </c>
      <c r="F48" s="7" t="s">
        <v>21</v>
      </c>
      <c r="G48" s="7"/>
      <c r="H48" s="7"/>
      <c r="I48" s="15"/>
      <c r="J48" s="30">
        <v>5.43287037037037E-3</v>
      </c>
      <c r="K48" s="30">
        <v>5.8124999999999991E-3</v>
      </c>
      <c r="L48" s="30">
        <v>6.6979166666666671E-3</v>
      </c>
      <c r="M48" s="30">
        <f>L48+K48+J48</f>
        <v>1.7943287037037035E-2</v>
      </c>
      <c r="N48" s="15"/>
      <c r="O48" s="8">
        <v>2.1956018518518518E-3</v>
      </c>
      <c r="P48" s="8">
        <v>2.1631944444444446E-3</v>
      </c>
      <c r="Q48" s="8">
        <v>2.204861111111111E-3</v>
      </c>
      <c r="R48" s="8">
        <v>2.1261574074074073E-3</v>
      </c>
      <c r="S48" s="8">
        <v>2.2233796296296294E-3</v>
      </c>
      <c r="T48" s="8">
        <v>2.1435185185185186E-3</v>
      </c>
      <c r="U48" s="8">
        <v>2.1122685185185185E-3</v>
      </c>
      <c r="V48" s="8">
        <v>2.1099537037037037E-3</v>
      </c>
      <c r="W48" s="8">
        <v>2.1527777777777778E-3</v>
      </c>
      <c r="X48" s="8">
        <v>2.1493055555555558E-3</v>
      </c>
      <c r="Y48" s="8">
        <v>2.1689814814814814E-3</v>
      </c>
      <c r="Z48" s="8">
        <v>2.2002314814814814E-3</v>
      </c>
      <c r="AA48" s="8">
        <v>2.3171296296296299E-3</v>
      </c>
      <c r="AB48" s="8">
        <v>2.2581018518518518E-3</v>
      </c>
      <c r="AC48" s="8"/>
      <c r="AD48" s="8">
        <v>3.3206018518518519E-3</v>
      </c>
      <c r="AE48" s="9"/>
      <c r="AF48" s="27">
        <f>O48+P48+Q48+R48+S48+T48+U48+V48+W48+X48+Y48+Z48+AA48+AB48+AC48+AD48</f>
        <v>3.3846064814814808E-2</v>
      </c>
      <c r="AG48" s="9"/>
      <c r="AH48" s="8">
        <v>6.031250000000001E-3</v>
      </c>
      <c r="AI48" s="8">
        <v>5.9432870370370377E-3</v>
      </c>
      <c r="AJ48" s="8">
        <f>AH48+AI48</f>
        <v>1.1974537037037039E-2</v>
      </c>
      <c r="AK48" s="13"/>
      <c r="AL48" s="27">
        <f>AJ48+AF48+M48</f>
        <v>6.3763888888888884E-2</v>
      </c>
      <c r="AN48"/>
      <c r="AO48"/>
      <c r="AQ48"/>
      <c r="AS48"/>
      <c r="AT48"/>
      <c r="AU48"/>
      <c r="AV48"/>
      <c r="AW48"/>
      <c r="AX48" s="23"/>
    </row>
    <row r="49" spans="1:50">
      <c r="A49" s="10"/>
      <c r="B49" s="16">
        <v>45</v>
      </c>
      <c r="C49" s="16">
        <v>10</v>
      </c>
      <c r="D49" s="7">
        <v>45</v>
      </c>
      <c r="E49" s="7" t="s">
        <v>116</v>
      </c>
      <c r="F49" s="7" t="s">
        <v>21</v>
      </c>
      <c r="G49" s="7"/>
      <c r="H49" s="7"/>
      <c r="I49" s="10"/>
      <c r="J49" s="30">
        <v>5.5115740740740741E-3</v>
      </c>
      <c r="K49" s="30">
        <v>5.7893518518518511E-3</v>
      </c>
      <c r="L49" s="30">
        <v>5.9108796296296296E-3</v>
      </c>
      <c r="M49" s="30">
        <f>L49+K49+J49</f>
        <v>1.7211805555555557E-2</v>
      </c>
      <c r="N49" s="15"/>
      <c r="O49" s="8">
        <v>2.2453703703703702E-3</v>
      </c>
      <c r="P49" s="8">
        <v>2.2141203703703702E-3</v>
      </c>
      <c r="Q49" s="8">
        <v>2.1643518518518518E-3</v>
      </c>
      <c r="R49" s="8">
        <v>2.1550925925925926E-3</v>
      </c>
      <c r="S49" s="8">
        <v>2.2476851851851855E-3</v>
      </c>
      <c r="T49" s="8">
        <v>2.2199074074074074E-3</v>
      </c>
      <c r="U49" s="8">
        <v>2.2303240740740738E-3</v>
      </c>
      <c r="V49" s="8">
        <v>2.2187499999999998E-3</v>
      </c>
      <c r="W49" s="8">
        <v>2.2650462962962963E-3</v>
      </c>
      <c r="X49" s="8">
        <v>2.2881944444444443E-3</v>
      </c>
      <c r="Y49" s="8">
        <v>2.2407407407407406E-3</v>
      </c>
      <c r="Z49" s="8">
        <v>2.2824074074074075E-3</v>
      </c>
      <c r="AA49" s="8">
        <v>2.2997685185185183E-3</v>
      </c>
      <c r="AB49" s="8">
        <v>2.3263888888888887E-3</v>
      </c>
      <c r="AC49" s="8"/>
      <c r="AD49" s="8">
        <v>2.9016203703703704E-3</v>
      </c>
      <c r="AE49" s="9"/>
      <c r="AF49" s="27">
        <f>O49+P49+Q49+R49+S49+T49+U49+V49+W49+X49+Y49+Z49+AA49+AB49+AC49+AD49</f>
        <v>3.4299768518518514E-2</v>
      </c>
      <c r="AG49" s="9"/>
      <c r="AH49" s="8">
        <v>6.1261574074074074E-3</v>
      </c>
      <c r="AI49" s="8">
        <v>6.2025462962962963E-3</v>
      </c>
      <c r="AJ49" s="8">
        <f>AH49+AI49</f>
        <v>1.2328703703703703E-2</v>
      </c>
      <c r="AK49" s="13"/>
      <c r="AL49" s="27">
        <f>AJ49+AF49+M49</f>
        <v>6.3840277777777774E-2</v>
      </c>
      <c r="AN49"/>
      <c r="AO49"/>
      <c r="AQ49"/>
      <c r="AS49"/>
      <c r="AT49"/>
      <c r="AU49"/>
      <c r="AV49"/>
      <c r="AW49"/>
      <c r="AX49" s="23"/>
    </row>
    <row r="50" spans="1:50">
      <c r="A50" s="10"/>
      <c r="B50" s="16">
        <v>46</v>
      </c>
      <c r="C50" s="7">
        <v>19</v>
      </c>
      <c r="D50" s="7">
        <v>59</v>
      </c>
      <c r="E50" s="7" t="s">
        <v>125</v>
      </c>
      <c r="F50" s="7" t="s">
        <v>22</v>
      </c>
      <c r="G50" s="7"/>
      <c r="H50" s="7"/>
      <c r="I50" s="15"/>
      <c r="J50" s="30">
        <v>4.8796296296296296E-3</v>
      </c>
      <c r="K50" s="30">
        <v>5.2395833333333331E-3</v>
      </c>
      <c r="L50" s="30">
        <v>6.1898148148148155E-3</v>
      </c>
      <c r="M50" s="30">
        <f>L50+K50+J50</f>
        <v>1.6309027777777776E-2</v>
      </c>
      <c r="N50" s="15"/>
      <c r="O50" s="8">
        <v>2.3680555555555555E-3</v>
      </c>
      <c r="P50" s="8">
        <v>2.2719907407407407E-3</v>
      </c>
      <c r="Q50" s="8">
        <v>2.3576388888888887E-3</v>
      </c>
      <c r="R50" s="8">
        <v>2.3958333333333336E-3</v>
      </c>
      <c r="S50" s="8">
        <v>2.3368055555555559E-3</v>
      </c>
      <c r="T50" s="8">
        <v>2.3796296296296295E-3</v>
      </c>
      <c r="U50" s="8">
        <v>2.3148148148148151E-3</v>
      </c>
      <c r="V50" s="8">
        <v>2.359953703703704E-3</v>
      </c>
      <c r="W50" s="8">
        <v>2.2743055555555555E-3</v>
      </c>
      <c r="X50" s="8">
        <v>2.2685185185185182E-3</v>
      </c>
      <c r="Y50" s="8">
        <v>2.4548611111111112E-3</v>
      </c>
      <c r="Z50" s="8">
        <v>2.5347222222222221E-3</v>
      </c>
      <c r="AA50" s="8">
        <v>2.3761574074074076E-3</v>
      </c>
      <c r="AB50" s="8">
        <v>2.3333333333333335E-3</v>
      </c>
      <c r="AC50" s="8"/>
      <c r="AD50" s="8">
        <v>3.3055555555555551E-3</v>
      </c>
      <c r="AE50" s="9"/>
      <c r="AF50" s="27">
        <f>O50+P50+Q50+R50+S50+T50+U50+V50+W50+X50+Y50+Z50+AA50+AB50+AC50+AD50</f>
        <v>3.6332175925925927E-2</v>
      </c>
      <c r="AG50" s="9"/>
      <c r="AH50" s="8">
        <v>5.8750000000000009E-3</v>
      </c>
      <c r="AI50" s="8">
        <v>5.9074074074074064E-3</v>
      </c>
      <c r="AJ50" s="8">
        <f>AH50+AI50</f>
        <v>1.1782407407407408E-2</v>
      </c>
      <c r="AK50" s="13"/>
      <c r="AL50" s="27">
        <f>AJ50+AF50+M50</f>
        <v>6.4423611111111112E-2</v>
      </c>
      <c r="AN50" s="24"/>
      <c r="AO50"/>
      <c r="AQ50"/>
      <c r="AS50"/>
      <c r="AT50"/>
      <c r="AU50"/>
      <c r="AV50"/>
      <c r="AW50"/>
      <c r="AX50" s="23"/>
    </row>
    <row r="51" spans="1:50">
      <c r="A51" s="10"/>
      <c r="B51" s="16">
        <v>47</v>
      </c>
      <c r="C51" s="16">
        <v>6</v>
      </c>
      <c r="D51" s="7">
        <v>24</v>
      </c>
      <c r="E51" s="7" t="s">
        <v>98</v>
      </c>
      <c r="F51" s="7" t="s">
        <v>25</v>
      </c>
      <c r="G51" s="7" t="s">
        <v>52</v>
      </c>
      <c r="H51" s="7" t="s">
        <v>64</v>
      </c>
      <c r="I51" s="10"/>
      <c r="J51" s="30">
        <v>5.2222222222222218E-3</v>
      </c>
      <c r="K51" s="30">
        <v>5.2476851851851851E-3</v>
      </c>
      <c r="L51" s="30">
        <v>6.2951388888888883E-3</v>
      </c>
      <c r="M51" s="30">
        <f>L51+K51+J51</f>
        <v>1.6765046296296295E-2</v>
      </c>
      <c r="N51" s="15"/>
      <c r="O51" s="8">
        <v>2.3310185185185183E-3</v>
      </c>
      <c r="P51" s="8">
        <v>2.2453703703703702E-3</v>
      </c>
      <c r="Q51" s="8">
        <v>2.2638888888888886E-3</v>
      </c>
      <c r="R51" s="8">
        <v>2.2881944444444443E-3</v>
      </c>
      <c r="S51" s="8">
        <v>2.2951388888888891E-3</v>
      </c>
      <c r="T51" s="8">
        <v>2.3576388888888887E-3</v>
      </c>
      <c r="U51" s="8">
        <v>2.2731481481481483E-3</v>
      </c>
      <c r="V51" s="8">
        <v>2.1886574074074074E-3</v>
      </c>
      <c r="W51" s="8">
        <v>2.3483796296296295E-3</v>
      </c>
      <c r="X51" s="8">
        <v>2.4155092592592592E-3</v>
      </c>
      <c r="Y51" s="8">
        <v>2.4016203703703704E-3</v>
      </c>
      <c r="Z51" s="8">
        <v>2.3993055555555556E-3</v>
      </c>
      <c r="AA51" s="8">
        <v>2.4328703703703704E-3</v>
      </c>
      <c r="AB51" s="8">
        <v>2.4872685185185184E-3</v>
      </c>
      <c r="AC51" s="8"/>
      <c r="AD51" s="8">
        <v>3.7997685185185183E-3</v>
      </c>
      <c r="AE51" s="9"/>
      <c r="AF51" s="27">
        <f>O51+P51+Q51+R51+S51+T51+U51+V51+W51+X51+Y51+Z51+AA51+AB51+AC51+AD51</f>
        <v>3.6527777777777784E-2</v>
      </c>
      <c r="AG51" s="9"/>
      <c r="AH51" s="8">
        <v>5.7291666666666671E-3</v>
      </c>
      <c r="AI51" s="8">
        <v>5.7037037037037039E-3</v>
      </c>
      <c r="AJ51" s="8">
        <f>AH51+AI51</f>
        <v>1.1432870370370371E-2</v>
      </c>
      <c r="AK51" s="13"/>
      <c r="AL51" s="27">
        <f>AJ51+AF51+M51</f>
        <v>6.4725694444444454E-2</v>
      </c>
      <c r="AN51"/>
      <c r="AO51"/>
      <c r="AQ51"/>
      <c r="AS51"/>
      <c r="AT51"/>
      <c r="AU51"/>
      <c r="AV51"/>
      <c r="AW51"/>
      <c r="AX51" s="23"/>
    </row>
    <row r="52" spans="1:50">
      <c r="A52" s="10"/>
      <c r="B52" s="16">
        <v>48</v>
      </c>
      <c r="C52" s="16">
        <v>10</v>
      </c>
      <c r="D52" s="7">
        <v>62</v>
      </c>
      <c r="E52" s="7" t="s">
        <v>128</v>
      </c>
      <c r="F52" s="7" t="s">
        <v>23</v>
      </c>
      <c r="G52" s="7"/>
      <c r="H52" s="7"/>
      <c r="J52" s="30">
        <v>4.820601851851852E-3</v>
      </c>
      <c r="K52" s="30">
        <v>5.2673611111111115E-3</v>
      </c>
      <c r="L52" s="30">
        <v>6.0787037037037042E-3</v>
      </c>
      <c r="M52" s="30">
        <f>L52+K52+J52</f>
        <v>1.6166666666666669E-2</v>
      </c>
      <c r="O52" s="8">
        <v>2.4259259259259256E-3</v>
      </c>
      <c r="P52" s="8">
        <v>2.4479166666666664E-3</v>
      </c>
      <c r="Q52" s="8">
        <v>2.4571759259259256E-3</v>
      </c>
      <c r="R52" s="8">
        <v>2.4675925925925924E-3</v>
      </c>
      <c r="S52" s="8">
        <v>2.4988425925925924E-3</v>
      </c>
      <c r="T52" s="8">
        <v>2.409722222222222E-3</v>
      </c>
      <c r="U52" s="8">
        <v>2.2881944444444443E-3</v>
      </c>
      <c r="V52" s="8">
        <v>2.3240740740740743E-3</v>
      </c>
      <c r="W52" s="8">
        <v>2.5763888888888889E-3</v>
      </c>
      <c r="X52" s="8">
        <v>2.4537037037037036E-3</v>
      </c>
      <c r="Y52" s="8">
        <v>2.4571759259259256E-3</v>
      </c>
      <c r="Z52" s="8">
        <v>2.4675925925925924E-3</v>
      </c>
      <c r="AA52" s="8">
        <v>2.4814814814814816E-3</v>
      </c>
      <c r="AB52" s="8">
        <v>2.4733796296296296E-3</v>
      </c>
      <c r="AC52" s="7"/>
      <c r="AD52" s="8">
        <v>3.3437499999999995E-3</v>
      </c>
      <c r="AF52" s="27">
        <f>O52+P52+Q52+R52+S52+T52+U52+V52+W52+X52+Y52+Z52+AA52+AB52+AC52+AD52</f>
        <v>3.7572916666666664E-2</v>
      </c>
      <c r="AH52" s="8">
        <v>5.9560185185185176E-3</v>
      </c>
      <c r="AI52" s="8">
        <v>5.9143518518518521E-3</v>
      </c>
      <c r="AJ52" s="8">
        <f>AH52+AI52</f>
        <v>1.187037037037037E-2</v>
      </c>
      <c r="AL52" s="27">
        <f>AJ52+AF52+M52</f>
        <v>6.5609953703703705E-2</v>
      </c>
      <c r="AN52"/>
      <c r="AO52"/>
      <c r="AQ52"/>
      <c r="AS52"/>
      <c r="AT52"/>
      <c r="AU52"/>
      <c r="AV52"/>
      <c r="AW52"/>
      <c r="AX52" s="23"/>
    </row>
    <row r="53" spans="1:50">
      <c r="A53" s="10"/>
      <c r="B53" s="16">
        <v>49</v>
      </c>
      <c r="C53" s="16">
        <v>2</v>
      </c>
      <c r="D53" s="7">
        <v>37</v>
      </c>
      <c r="E53" s="7" t="s">
        <v>109</v>
      </c>
      <c r="F53" s="7" t="s">
        <v>24</v>
      </c>
      <c r="G53" s="7" t="s">
        <v>53</v>
      </c>
      <c r="H53" s="7" t="s">
        <v>68</v>
      </c>
      <c r="I53" s="10"/>
      <c r="J53" s="30">
        <v>5.1168981481481482E-3</v>
      </c>
      <c r="K53" s="30">
        <v>5.4074074074074085E-3</v>
      </c>
      <c r="L53" s="30">
        <v>6.0937500000000011E-3</v>
      </c>
      <c r="M53" s="30">
        <f>L53+K53+J53</f>
        <v>1.661805555555556E-2</v>
      </c>
      <c r="N53" s="15"/>
      <c r="O53" s="8">
        <v>2.5115740740740741E-3</v>
      </c>
      <c r="P53" s="8">
        <v>2.5648148148148149E-3</v>
      </c>
      <c r="Q53" s="8">
        <v>2.6122685185185185E-3</v>
      </c>
      <c r="R53" s="8">
        <v>2.5636574074074073E-3</v>
      </c>
      <c r="S53" s="8">
        <v>2.6030092592592593E-3</v>
      </c>
      <c r="T53" s="8">
        <v>2.6168981481481481E-3</v>
      </c>
      <c r="U53" s="8">
        <v>2.5902777777777777E-3</v>
      </c>
      <c r="V53" s="8">
        <v>2.5185185185185185E-3</v>
      </c>
      <c r="W53" s="8">
        <v>2.5069444444444445E-3</v>
      </c>
      <c r="X53" s="8">
        <v>2.5462962962962961E-3</v>
      </c>
      <c r="Y53" s="8">
        <v>2.6192129629629625E-3</v>
      </c>
      <c r="Z53" s="8">
        <v>2.6122685185185185E-3</v>
      </c>
      <c r="AA53" s="8">
        <v>2.5439814814814813E-3</v>
      </c>
      <c r="AB53" s="8">
        <v>2.6180555555555558E-3</v>
      </c>
      <c r="AC53" s="8"/>
      <c r="AD53" s="8">
        <v>3.4953703703703705E-3</v>
      </c>
      <c r="AE53" s="9"/>
      <c r="AF53" s="27">
        <f>O53+P53+Q53+R53+S53+T53+U53+V53+W53+X53+Y53+Z53+AA53+AB53+AC53+AD53</f>
        <v>3.9523148148148141E-2</v>
      </c>
      <c r="AG53" s="9"/>
      <c r="AH53" s="8">
        <v>5.642361111111111E-3</v>
      </c>
      <c r="AI53" s="8">
        <v>5.657407407407407E-3</v>
      </c>
      <c r="AJ53" s="8">
        <f>AH53+AI53</f>
        <v>1.1299768518518518E-2</v>
      </c>
      <c r="AK53" s="13"/>
      <c r="AL53" s="27">
        <f>AJ53+AF53+M53</f>
        <v>6.7440972222222229E-2</v>
      </c>
      <c r="AM53" s="10"/>
      <c r="AN53"/>
      <c r="AO53"/>
      <c r="AQ53"/>
      <c r="AS53"/>
      <c r="AT53"/>
      <c r="AU53"/>
      <c r="AV53"/>
      <c r="AW53"/>
      <c r="AX53" s="23"/>
    </row>
    <row r="54" spans="1:50">
      <c r="A54" s="10"/>
      <c r="B54" s="16">
        <v>50</v>
      </c>
      <c r="C54" s="7">
        <v>3</v>
      </c>
      <c r="D54" s="7">
        <v>66</v>
      </c>
      <c r="E54" s="7" t="s">
        <v>131</v>
      </c>
      <c r="F54" s="7" t="s">
        <v>24</v>
      </c>
      <c r="G54" s="7"/>
      <c r="H54" s="7"/>
      <c r="J54" s="30">
        <v>5.5000000000000005E-3</v>
      </c>
      <c r="K54" s="30">
        <v>5.7442129629629623E-3</v>
      </c>
      <c r="L54" s="30">
        <v>6.2650462962962963E-3</v>
      </c>
      <c r="M54" s="30">
        <f>L54+K54+J54</f>
        <v>1.7509259259259259E-2</v>
      </c>
      <c r="O54" s="8">
        <v>2.3240740740740743E-3</v>
      </c>
      <c r="P54" s="8">
        <v>2.3229166666666663E-3</v>
      </c>
      <c r="Q54" s="8">
        <v>2.3437499999999999E-3</v>
      </c>
      <c r="R54" s="8">
        <v>2.2418981481481482E-3</v>
      </c>
      <c r="S54" s="8">
        <v>2.236111111111111E-3</v>
      </c>
      <c r="T54" s="8">
        <v>2.2395833333333334E-3</v>
      </c>
      <c r="U54" s="8">
        <v>2.2314814814814814E-3</v>
      </c>
      <c r="V54" s="8">
        <v>2.3321759259259259E-3</v>
      </c>
      <c r="W54" s="8">
        <v>2.4108796296296296E-3</v>
      </c>
      <c r="X54" s="8">
        <v>2.3333333333333335E-3</v>
      </c>
      <c r="Y54" s="8">
        <v>2.3287037037037039E-3</v>
      </c>
      <c r="Z54" s="8">
        <v>2.4212962962962964E-3</v>
      </c>
      <c r="AA54" s="8">
        <v>2.3541666666666667E-3</v>
      </c>
      <c r="AB54" s="8">
        <v>2.3773148148148147E-3</v>
      </c>
      <c r="AC54" s="35">
        <v>2.4340277777777776E-3</v>
      </c>
      <c r="AD54" s="8">
        <v>3.1493055555555558E-3</v>
      </c>
      <c r="AF54" s="27">
        <f>O54+P54+Q54+R54+S54+T54+U54+V54+W54+X54+Y54+Z54+AA54+AB54+AC54+AD54</f>
        <v>3.8081018518518521E-2</v>
      </c>
      <c r="AH54" s="8">
        <v>6.2916666666666668E-3</v>
      </c>
      <c r="AI54" s="8">
        <v>6.0543981481481482E-3</v>
      </c>
      <c r="AJ54" s="8">
        <f>AH54+AI54</f>
        <v>1.2346064814814815E-2</v>
      </c>
      <c r="AL54" s="27">
        <f>AJ54+AF54+M54</f>
        <v>6.7936342592592597E-2</v>
      </c>
      <c r="AM54" s="10"/>
      <c r="AN54"/>
      <c r="AO54"/>
      <c r="AQ54"/>
      <c r="AS54"/>
      <c r="AT54"/>
      <c r="AU54"/>
      <c r="AV54"/>
      <c r="AW54"/>
      <c r="AX54" s="23"/>
    </row>
    <row r="55" spans="1:50">
      <c r="A55" s="10"/>
      <c r="B55" s="16">
        <v>51</v>
      </c>
      <c r="C55" s="7">
        <v>20</v>
      </c>
      <c r="D55" s="7">
        <v>22</v>
      </c>
      <c r="E55" s="7" t="s">
        <v>96</v>
      </c>
      <c r="F55" s="7" t="s">
        <v>22</v>
      </c>
      <c r="G55" s="7"/>
      <c r="H55" s="7" t="s">
        <v>62</v>
      </c>
      <c r="J55" s="30">
        <v>5.5081018518518517E-3</v>
      </c>
      <c r="K55" s="30">
        <v>5.7847222222222223E-3</v>
      </c>
      <c r="L55" s="30">
        <v>6.6620370370370366E-3</v>
      </c>
      <c r="M55" s="30">
        <f>L55+K55+J55</f>
        <v>1.7954861111111109E-2</v>
      </c>
      <c r="N55" s="14"/>
      <c r="O55" s="8">
        <v>2.4756944444444444E-3</v>
      </c>
      <c r="P55" s="8">
        <v>2.5243055555555552E-3</v>
      </c>
      <c r="Q55" s="8">
        <v>2.6041666666666665E-3</v>
      </c>
      <c r="R55" s="8">
        <v>2.5671296296296297E-3</v>
      </c>
      <c r="S55" s="8">
        <v>2.5034722222222225E-3</v>
      </c>
      <c r="T55" s="8">
        <v>2.4675925925925924E-3</v>
      </c>
      <c r="U55" s="8">
        <v>2.409722222222222E-3</v>
      </c>
      <c r="V55" s="8">
        <v>2.6053240740740741E-3</v>
      </c>
      <c r="W55" s="8">
        <v>2.5520833333333333E-3</v>
      </c>
      <c r="X55" s="8">
        <v>2.5856481481481481E-3</v>
      </c>
      <c r="Y55" s="8">
        <v>2.6134259259259257E-3</v>
      </c>
      <c r="Z55" s="8">
        <v>2.6145833333333333E-3</v>
      </c>
      <c r="AA55" s="8">
        <v>2.4259259259259256E-3</v>
      </c>
      <c r="AB55" s="8">
        <v>2.5208333333333333E-3</v>
      </c>
      <c r="AC55" s="8"/>
      <c r="AD55" s="8">
        <v>3.723379629629629E-3</v>
      </c>
      <c r="AE55" s="13"/>
      <c r="AF55" s="27">
        <f>O55+P55+Q55+R55+S55+T55+U55+V55+W55+X55+Y55+Z55+AA55+AB55+AC55+AD55</f>
        <v>3.919328703703704E-2</v>
      </c>
      <c r="AG55" s="13"/>
      <c r="AH55" s="8">
        <v>6.3159722222222228E-3</v>
      </c>
      <c r="AI55" s="8">
        <v>6.3101851851851852E-3</v>
      </c>
      <c r="AJ55" s="8">
        <f>AH55+AI55</f>
        <v>1.2626157407407409E-2</v>
      </c>
      <c r="AK55" s="13"/>
      <c r="AL55" s="27">
        <f>AJ55+AF55+M55</f>
        <v>6.9774305555555555E-2</v>
      </c>
      <c r="AQ55"/>
      <c r="AS55"/>
      <c r="AT55"/>
      <c r="AU55"/>
      <c r="AV55"/>
      <c r="AW55"/>
      <c r="AX55" s="23"/>
    </row>
    <row r="56" spans="1:50">
      <c r="A56" s="10"/>
      <c r="B56" s="16">
        <v>52</v>
      </c>
      <c r="C56" s="16">
        <v>11</v>
      </c>
      <c r="D56" s="7">
        <v>29</v>
      </c>
      <c r="E56" s="7" t="s">
        <v>102</v>
      </c>
      <c r="F56" s="7" t="s">
        <v>21</v>
      </c>
      <c r="G56" s="7"/>
      <c r="H56" s="7"/>
      <c r="I56" s="10"/>
      <c r="J56" s="30">
        <v>5.4918981481481485E-3</v>
      </c>
      <c r="K56" s="30">
        <v>5.8009259259259255E-3</v>
      </c>
      <c r="L56" s="30">
        <v>6.8657407407407408E-3</v>
      </c>
      <c r="M56" s="30">
        <f>L56+K56+J56</f>
        <v>1.8158564814814815E-2</v>
      </c>
      <c r="N56" s="15"/>
      <c r="O56" s="8">
        <v>2.5266203703703705E-3</v>
      </c>
      <c r="P56" s="8">
        <v>2.4733796296296296E-3</v>
      </c>
      <c r="Q56" s="8">
        <v>2.4965277777777776E-3</v>
      </c>
      <c r="R56" s="8">
        <v>2.5416666666666669E-3</v>
      </c>
      <c r="S56" s="8">
        <v>2.4444444444444444E-3</v>
      </c>
      <c r="T56" s="8">
        <v>2.4490740740740744E-3</v>
      </c>
      <c r="U56" s="8">
        <v>2.445601851851852E-3</v>
      </c>
      <c r="V56" s="8">
        <v>2.5277777777777777E-3</v>
      </c>
      <c r="W56" s="8">
        <v>2.5046296296296297E-3</v>
      </c>
      <c r="X56" s="8">
        <v>2.5185185185185185E-3</v>
      </c>
      <c r="Y56" s="8">
        <v>2.5335648148148149E-3</v>
      </c>
      <c r="Z56" s="8">
        <v>2.5127314814814812E-3</v>
      </c>
      <c r="AA56" s="8">
        <v>2.5601851851851849E-3</v>
      </c>
      <c r="AB56" s="8">
        <v>2.6111111111111109E-3</v>
      </c>
      <c r="AC56" s="8"/>
      <c r="AD56" s="8">
        <v>3.8356481481481484E-3</v>
      </c>
      <c r="AE56" s="9"/>
      <c r="AF56" s="27">
        <f>O56+P56+Q56+R56+S56+T56+U56+V56+W56+X56+Y56+Z56+AA56+AB56+AC56+AD56</f>
        <v>3.8981481481481485E-2</v>
      </c>
      <c r="AG56" s="9"/>
      <c r="AH56" s="8">
        <v>6.3136574074074076E-3</v>
      </c>
      <c r="AI56" s="8">
        <v>6.4918981481481485E-3</v>
      </c>
      <c r="AJ56" s="8">
        <f>AH56+AI56</f>
        <v>1.2805555555555556E-2</v>
      </c>
      <c r="AK56" s="13"/>
      <c r="AL56" s="27">
        <f>AJ56+AF56+M56</f>
        <v>6.9945601851851863E-2</v>
      </c>
    </row>
    <row r="57" spans="1:50">
      <c r="A57" s="10"/>
      <c r="B57" s="16">
        <v>53</v>
      </c>
      <c r="C57" s="16">
        <v>4</v>
      </c>
      <c r="D57" s="7">
        <v>1</v>
      </c>
      <c r="E57" s="7" t="s">
        <v>78</v>
      </c>
      <c r="F57" s="7" t="s">
        <v>24</v>
      </c>
      <c r="G57" s="7"/>
      <c r="H57" s="7"/>
      <c r="I57" s="10"/>
      <c r="J57" s="30">
        <v>6.5254629629629629E-3</v>
      </c>
      <c r="K57" s="30">
        <v>6.6631944444444447E-3</v>
      </c>
      <c r="L57" s="30">
        <v>7.5486111111111101E-3</v>
      </c>
      <c r="M57" s="30">
        <f>J57+K57+L57</f>
        <v>2.0737268518518516E-2</v>
      </c>
      <c r="N57" s="15"/>
      <c r="O57" s="8">
        <v>2.212962962962963E-3</v>
      </c>
      <c r="P57" s="8">
        <v>2.1874999999999998E-3</v>
      </c>
      <c r="Q57" s="8">
        <v>2.2071759259259258E-3</v>
      </c>
      <c r="R57" s="8">
        <v>2.2928240740740743E-3</v>
      </c>
      <c r="S57" s="8">
        <v>2.2731481481481483E-3</v>
      </c>
      <c r="T57" s="8">
        <v>2.2905092592592591E-3</v>
      </c>
      <c r="U57" s="8">
        <v>2.3206018518518519E-3</v>
      </c>
      <c r="V57" s="8">
        <v>2.4074074074074076E-3</v>
      </c>
      <c r="W57" s="8">
        <v>2.3715277777777775E-3</v>
      </c>
      <c r="X57" s="8">
        <v>2.3356481481481479E-3</v>
      </c>
      <c r="Y57" s="8">
        <v>2.3472222222222223E-3</v>
      </c>
      <c r="Z57" s="8">
        <v>2.3842592592592591E-3</v>
      </c>
      <c r="AA57" s="8">
        <v>2.3680555555555555E-3</v>
      </c>
      <c r="AB57" s="8">
        <v>2.3715277777777775E-3</v>
      </c>
      <c r="AC57" s="35">
        <v>2.3668981481481479E-3</v>
      </c>
      <c r="AD57" s="8">
        <v>3.5243055555555553E-3</v>
      </c>
      <c r="AE57" s="9"/>
      <c r="AF57" s="27">
        <f>O57+P57+Q57+R57+S57+T57+U57+V57+W57+X57+Y57+Z57+AA57+AB57+AC57+AD57</f>
        <v>3.8261574074074073E-2</v>
      </c>
      <c r="AG57" s="9"/>
      <c r="AH57" s="8">
        <v>6.6909722222222223E-3</v>
      </c>
      <c r="AI57" s="8">
        <v>6.4444444444444436E-3</v>
      </c>
      <c r="AJ57" s="8">
        <f>AH57+AI57</f>
        <v>1.3135416666666667E-2</v>
      </c>
      <c r="AK57" s="13"/>
      <c r="AL57" s="27">
        <f>AJ57+AF57+M57</f>
        <v>7.2134259259259259E-2</v>
      </c>
    </row>
    <row r="58" spans="1:50">
      <c r="B58" s="16">
        <v>54</v>
      </c>
      <c r="C58" s="16">
        <v>12</v>
      </c>
      <c r="D58" s="7">
        <v>11</v>
      </c>
      <c r="E58" s="7" t="s">
        <v>87</v>
      </c>
      <c r="F58" s="7" t="s">
        <v>21</v>
      </c>
      <c r="G58" s="7"/>
      <c r="H58" s="7"/>
      <c r="I58" s="10"/>
      <c r="J58" s="30">
        <v>4.9895833333333328E-3</v>
      </c>
      <c r="K58" s="30">
        <v>5.6168981481481478E-3</v>
      </c>
      <c r="L58" s="30">
        <v>7.037037037037037E-3</v>
      </c>
      <c r="M58" s="30">
        <f>L58+K58+J58</f>
        <v>1.7643518518518517E-2</v>
      </c>
      <c r="N58" s="15"/>
      <c r="O58" s="8">
        <v>2.6770833333333334E-3</v>
      </c>
      <c r="P58" s="8">
        <v>2.8449074074074075E-3</v>
      </c>
      <c r="Q58" s="8">
        <v>2.7407407407407411E-3</v>
      </c>
      <c r="R58" s="8">
        <v>2.7812500000000003E-3</v>
      </c>
      <c r="S58" s="8">
        <v>2.7812500000000003E-3</v>
      </c>
      <c r="T58" s="8">
        <v>2.7928240740740739E-3</v>
      </c>
      <c r="U58" s="8">
        <v>2.7326388888888891E-3</v>
      </c>
      <c r="V58" s="8">
        <v>2.9201388888888888E-3</v>
      </c>
      <c r="W58" s="8">
        <v>2.8599537037037035E-3</v>
      </c>
      <c r="X58" s="8">
        <v>2.7233796296296298E-3</v>
      </c>
      <c r="Y58" s="8">
        <v>2.6562500000000002E-3</v>
      </c>
      <c r="Z58" s="8">
        <v>2.6620370370370374E-3</v>
      </c>
      <c r="AA58" s="8">
        <v>2.7928240740740739E-3</v>
      </c>
      <c r="AB58" s="8">
        <v>2.8576388888888892E-3</v>
      </c>
      <c r="AC58" s="8"/>
      <c r="AD58" s="8">
        <v>3.7754629629629631E-3</v>
      </c>
      <c r="AE58" s="9"/>
      <c r="AF58" s="27">
        <f>O58+P58+Q58+R58+S58+T58+U58+V58+W58+X58+Y58+Z58+AA58+AB58+AC58+AD58</f>
        <v>4.2598379629629632E-2</v>
      </c>
      <c r="AG58" s="9"/>
      <c r="AH58" s="8">
        <v>6.1099537037037042E-3</v>
      </c>
      <c r="AI58" s="8">
        <v>6.0543981481481482E-3</v>
      </c>
      <c r="AJ58" s="8">
        <f>AH58+AI58</f>
        <v>1.2164351851851853E-2</v>
      </c>
      <c r="AK58" s="13"/>
      <c r="AL58" s="27">
        <f>AJ58+AF58+M58</f>
        <v>7.2406250000000005E-2</v>
      </c>
    </row>
    <row r="59" spans="1:50">
      <c r="B59" s="16">
        <v>55</v>
      </c>
      <c r="C59" s="16">
        <v>11</v>
      </c>
      <c r="D59" s="7">
        <v>31</v>
      </c>
      <c r="E59" s="7" t="s">
        <v>103</v>
      </c>
      <c r="F59" s="7" t="s">
        <v>23</v>
      </c>
      <c r="G59" s="7" t="s">
        <v>30</v>
      </c>
      <c r="H59" s="7" t="s">
        <v>65</v>
      </c>
      <c r="I59" s="15"/>
      <c r="J59" s="30">
        <v>5.8506944444444457E-3</v>
      </c>
      <c r="K59" s="30">
        <v>6.2025462962962963E-3</v>
      </c>
      <c r="L59" s="30">
        <v>7.354166666666666E-3</v>
      </c>
      <c r="M59" s="30">
        <f>L59+K59+J59</f>
        <v>1.9407407407407408E-2</v>
      </c>
      <c r="N59" s="15"/>
      <c r="O59" s="8">
        <v>2.4548611111111112E-3</v>
      </c>
      <c r="P59" s="8">
        <v>2.4942129629629633E-3</v>
      </c>
      <c r="Q59" s="8">
        <v>2.4351851851851852E-3</v>
      </c>
      <c r="R59" s="8">
        <v>2.5208333333333333E-3</v>
      </c>
      <c r="S59" s="8">
        <v>2.5277777777777777E-3</v>
      </c>
      <c r="T59" s="8">
        <v>2.5648148148148149E-3</v>
      </c>
      <c r="U59" s="8">
        <v>2.5196759259259261E-3</v>
      </c>
      <c r="V59" s="8">
        <v>2.5416666666666669E-3</v>
      </c>
      <c r="W59" s="8">
        <v>2.5138888888888889E-3</v>
      </c>
      <c r="X59" s="8">
        <v>2.6516203703703702E-3</v>
      </c>
      <c r="Y59" s="8">
        <v>2.5833333333333337E-3</v>
      </c>
      <c r="Z59" s="8">
        <v>2.5520833333333333E-3</v>
      </c>
      <c r="AA59" s="8">
        <v>2.6134259259259257E-3</v>
      </c>
      <c r="AB59" s="8">
        <v>2.5775462962962965E-3</v>
      </c>
      <c r="AC59" s="8"/>
      <c r="AD59" s="8">
        <v>3.6446759259259258E-3</v>
      </c>
      <c r="AE59" s="9"/>
      <c r="AF59" s="27">
        <f>O59+P59+Q59+R59+S59+T59+U59+V59+W59+X59+Y59+Z59+AA59+AB59+AC59+AD59</f>
        <v>3.9195601851851856E-2</v>
      </c>
      <c r="AG59" s="9"/>
      <c r="AH59" s="8">
        <v>7.5405092592592581E-3</v>
      </c>
      <c r="AI59" s="8">
        <v>7.6018518518518527E-3</v>
      </c>
      <c r="AJ59" s="8">
        <f>AH59+AI59</f>
        <v>1.514236111111111E-2</v>
      </c>
      <c r="AK59" s="13"/>
      <c r="AL59" s="27">
        <f>AJ59+AF59+M59</f>
        <v>7.3745370370370378E-2</v>
      </c>
    </row>
    <row r="60" spans="1:50">
      <c r="B60" s="16">
        <v>56</v>
      </c>
      <c r="C60" s="16">
        <v>13</v>
      </c>
      <c r="D60" s="7">
        <v>46</v>
      </c>
      <c r="E60" s="7" t="s">
        <v>117</v>
      </c>
      <c r="F60" s="7" t="s">
        <v>21</v>
      </c>
      <c r="G60" s="7"/>
      <c r="H60" s="7"/>
      <c r="I60" s="14"/>
      <c r="J60" s="30">
        <v>5.5127314814814822E-3</v>
      </c>
      <c r="K60" s="30">
        <v>5.7916666666666663E-3</v>
      </c>
      <c r="L60" s="30">
        <v>6.3611111111111117E-3</v>
      </c>
      <c r="M60" s="30">
        <f>L60+K60+J60</f>
        <v>1.7665509259259259E-2</v>
      </c>
      <c r="N60" s="14"/>
      <c r="O60" s="8">
        <v>2.8113425925925923E-3</v>
      </c>
      <c r="P60" s="8">
        <v>2.7731481481481478E-3</v>
      </c>
      <c r="Q60" s="8">
        <v>2.8333333333333335E-3</v>
      </c>
      <c r="R60" s="8">
        <v>2.9699074074074072E-3</v>
      </c>
      <c r="S60" s="8">
        <v>2.9317129629629628E-3</v>
      </c>
      <c r="T60" s="8">
        <v>2.9456018518518516E-3</v>
      </c>
      <c r="U60" s="8">
        <v>3.0972222222222221E-3</v>
      </c>
      <c r="V60" s="8">
        <v>3.1145833333333338E-3</v>
      </c>
      <c r="W60" s="8">
        <v>3.1006944444444441E-3</v>
      </c>
      <c r="X60" s="8">
        <v>3.0671296296296297E-3</v>
      </c>
      <c r="Y60" s="8">
        <v>3.2094907407407402E-3</v>
      </c>
      <c r="Z60" s="8">
        <v>3.0960648148148149E-3</v>
      </c>
      <c r="AA60" s="8">
        <v>3.0150462962962965E-3</v>
      </c>
      <c r="AB60" s="8">
        <v>3.1805555555555558E-3</v>
      </c>
      <c r="AC60" s="8"/>
      <c r="AD60" s="8">
        <v>3.9386574074074072E-3</v>
      </c>
      <c r="AE60" s="13"/>
      <c r="AF60" s="27">
        <f>O60+P60+Q60+R60+S60+T60+U60+V60+W60+X60+Y60+Z60+AA60+AB60+AC60+AD60</f>
        <v>4.6084490740740738E-2</v>
      </c>
      <c r="AG60" s="9"/>
      <c r="AH60" s="8">
        <v>6.6064814814814814E-3</v>
      </c>
      <c r="AI60" s="8">
        <v>6.5891203703703702E-3</v>
      </c>
      <c r="AJ60" s="8">
        <f>AH60+AI60</f>
        <v>1.3195601851851851E-2</v>
      </c>
      <c r="AK60" s="13"/>
      <c r="AL60" s="31">
        <f>AJ60+AF60+M60</f>
        <v>7.6945601851851855E-2</v>
      </c>
    </row>
    <row r="61" spans="1:50">
      <c r="B61" s="16">
        <v>57</v>
      </c>
      <c r="C61" s="16">
        <v>14</v>
      </c>
      <c r="D61" s="7">
        <v>33</v>
      </c>
      <c r="E61" s="7" t="s">
        <v>105</v>
      </c>
      <c r="F61" s="7" t="s">
        <v>21</v>
      </c>
      <c r="G61" s="7"/>
      <c r="H61" s="7"/>
      <c r="I61" s="14"/>
      <c r="J61" s="30">
        <v>6.2824074074074076E-3</v>
      </c>
      <c r="K61" s="30">
        <v>6.5162037037037037E-3</v>
      </c>
      <c r="L61" s="30">
        <v>7.2256944444444443E-3</v>
      </c>
      <c r="M61" s="30">
        <f>L61+K61+J61</f>
        <v>2.0024305555555556E-2</v>
      </c>
      <c r="N61" s="14"/>
      <c r="O61" s="8">
        <v>3.6793981481481482E-3</v>
      </c>
      <c r="P61" s="8">
        <v>3.6851851851851854E-3</v>
      </c>
      <c r="Q61" s="8">
        <v>3.4375E-3</v>
      </c>
      <c r="R61" s="8">
        <v>3.3368055555555551E-3</v>
      </c>
      <c r="S61" s="8">
        <v>3.3680555555555551E-3</v>
      </c>
      <c r="T61" s="8">
        <v>3.3645833333333336E-3</v>
      </c>
      <c r="U61" s="8">
        <v>3.1909722222222218E-3</v>
      </c>
      <c r="V61" s="8">
        <v>3.2442129629629631E-3</v>
      </c>
      <c r="W61" s="8">
        <v>2.9837962962962965E-3</v>
      </c>
      <c r="X61" s="8">
        <v>2.9803240740740745E-3</v>
      </c>
      <c r="Y61" s="8">
        <v>3.0671296296296297E-3</v>
      </c>
      <c r="Z61" s="8">
        <v>2.9386574074074072E-3</v>
      </c>
      <c r="AA61" s="8">
        <v>2.8796296296296296E-3</v>
      </c>
      <c r="AB61" s="8">
        <v>2.8333333333333335E-3</v>
      </c>
      <c r="AC61" s="8"/>
      <c r="AD61" s="8">
        <v>3.9629629629629633E-3</v>
      </c>
      <c r="AE61" s="9"/>
      <c r="AF61" s="27">
        <f>O61+P61+Q61+R61+S61+T61+U61+V61+W61+X61+Y61+Z61+AA61+AB61+AC61+AD61</f>
        <v>4.8952546296296293E-2</v>
      </c>
      <c r="AG61" s="9"/>
      <c r="AH61" s="8">
        <v>6.7453703703703703E-3</v>
      </c>
      <c r="AI61" s="8">
        <v>6.7754629629629623E-3</v>
      </c>
      <c r="AJ61" s="8">
        <f>AH61+AI61</f>
        <v>1.3520833333333333E-2</v>
      </c>
      <c r="AK61" s="13"/>
      <c r="AL61" s="27">
        <f>AJ61+AF61+M61</f>
        <v>8.2497685185185174E-2</v>
      </c>
    </row>
    <row r="62" spans="1:50">
      <c r="B62" s="37" t="s">
        <v>135</v>
      </c>
      <c r="C62" s="16">
        <v>5</v>
      </c>
      <c r="D62" s="7">
        <v>18</v>
      </c>
      <c r="E62" s="7" t="s">
        <v>92</v>
      </c>
      <c r="F62" s="7" t="s">
        <v>24</v>
      </c>
      <c r="G62" s="7" t="s">
        <v>28</v>
      </c>
      <c r="H62" s="7" t="s">
        <v>31</v>
      </c>
      <c r="I62" s="14"/>
      <c r="J62" s="30">
        <v>4.7893518518518519E-3</v>
      </c>
      <c r="K62" s="30">
        <v>4.8784722222222224E-3</v>
      </c>
      <c r="L62" s="30">
        <v>5.3831018518518516E-3</v>
      </c>
      <c r="M62" s="30">
        <f>L62+K62+J62</f>
        <v>1.5050925925925926E-2</v>
      </c>
      <c r="N62" s="14"/>
      <c r="O62" s="8">
        <v>2.2152777777777778E-3</v>
      </c>
      <c r="P62" s="8">
        <v>2.1712962962962962E-3</v>
      </c>
      <c r="Q62" s="8">
        <v>2.2002314814814814E-3</v>
      </c>
      <c r="R62" s="8">
        <v>2.1712962962962962E-3</v>
      </c>
      <c r="S62" s="8">
        <v>2.0682870370370373E-3</v>
      </c>
      <c r="T62" s="8">
        <v>2.1342592592592589E-3</v>
      </c>
      <c r="U62" s="8">
        <v>2.2222222222222222E-3</v>
      </c>
      <c r="V62" s="8">
        <v>2.1990740740740742E-3</v>
      </c>
      <c r="W62" s="8">
        <v>2.1435185185185186E-3</v>
      </c>
      <c r="X62" s="8">
        <v>2.0925925925925925E-3</v>
      </c>
      <c r="Y62" s="8">
        <v>2.2060185185185186E-3</v>
      </c>
      <c r="Z62" s="8">
        <v>2.1087962962962965E-3</v>
      </c>
      <c r="AA62" s="8">
        <v>2.166666666666667E-3</v>
      </c>
      <c r="AB62" s="36" t="s">
        <v>134</v>
      </c>
      <c r="AC62" s="8"/>
      <c r="AD62" s="8">
        <v>3.1064814814814813E-3</v>
      </c>
      <c r="AE62" s="13"/>
      <c r="AF62" s="27">
        <f>O62+P62+Q62+R62+S62+T62+U62+V62+W62+X62+Y62+Z62+AA62+AD62</f>
        <v>3.1206018518518525E-2</v>
      </c>
      <c r="AG62" s="13"/>
      <c r="AH62" s="8">
        <v>5.2118055555555555E-3</v>
      </c>
      <c r="AI62" s="8">
        <v>5.0034722222222225E-3</v>
      </c>
      <c r="AJ62" s="8">
        <f>AH62+AI62</f>
        <v>1.0215277777777778E-2</v>
      </c>
      <c r="AK62" s="13"/>
      <c r="AL62" s="27">
        <f>AJ62+AF62+M62</f>
        <v>5.6472222222222229E-2</v>
      </c>
    </row>
    <row r="63" spans="1:50">
      <c r="B63" s="37" t="s">
        <v>135</v>
      </c>
      <c r="C63" s="16">
        <v>15</v>
      </c>
      <c r="D63" s="7">
        <v>19</v>
      </c>
      <c r="E63" s="7" t="s">
        <v>93</v>
      </c>
      <c r="F63" s="7" t="s">
        <v>21</v>
      </c>
      <c r="G63" s="7"/>
      <c r="H63" s="7"/>
      <c r="I63" s="10"/>
      <c r="J63" s="30">
        <v>4.7060185185185182E-3</v>
      </c>
      <c r="K63" s="30">
        <v>4.9490740740740745E-3</v>
      </c>
      <c r="L63" s="30">
        <v>5.6759259259259254E-3</v>
      </c>
      <c r="M63" s="30">
        <f>L63+K63+J63</f>
        <v>1.5331018518518518E-2</v>
      </c>
      <c r="N63" s="15"/>
      <c r="O63" s="8">
        <v>2.1550925925925926E-3</v>
      </c>
      <c r="P63" s="8">
        <v>2.259259259259259E-3</v>
      </c>
      <c r="Q63" s="8">
        <v>2.1631944444444446E-3</v>
      </c>
      <c r="R63" s="8">
        <v>2.166666666666667E-3</v>
      </c>
      <c r="S63" s="8">
        <v>2.1874999999999998E-3</v>
      </c>
      <c r="T63" s="8">
        <v>2.1365740740740742E-3</v>
      </c>
      <c r="U63" s="8">
        <v>2.1631944444444446E-3</v>
      </c>
      <c r="V63" s="8">
        <v>2.0891203703703701E-3</v>
      </c>
      <c r="W63" s="8">
        <v>2.127314814814815E-3</v>
      </c>
      <c r="X63" s="8">
        <v>2.1064814814814813E-3</v>
      </c>
      <c r="Y63" s="8">
        <v>2.1030092592592593E-3</v>
      </c>
      <c r="Z63" s="8">
        <v>2.1655092592592589E-3</v>
      </c>
      <c r="AA63" s="8">
        <v>2.1805555555555558E-3</v>
      </c>
      <c r="AB63" s="36" t="s">
        <v>134</v>
      </c>
      <c r="AC63" s="8"/>
      <c r="AD63" s="8">
        <v>3.0879629629629625E-3</v>
      </c>
      <c r="AE63" s="9"/>
      <c r="AF63" s="27">
        <f>O63+P63+Q63+R63+S63+T63+U63+V63+W63+X63+Y63+Z63+AA63+AD63</f>
        <v>3.1091435185185187E-2</v>
      </c>
      <c r="AG63" s="9"/>
      <c r="AH63" s="8">
        <v>5.1493055555555554E-3</v>
      </c>
      <c r="AI63" s="8">
        <v>4.8923611111111112E-3</v>
      </c>
      <c r="AJ63" s="8">
        <f>AH63+AI63</f>
        <v>1.0041666666666667E-2</v>
      </c>
      <c r="AK63" s="13"/>
      <c r="AL63" s="27">
        <f>AJ63+AF63+M63</f>
        <v>5.646412037037038E-2</v>
      </c>
    </row>
  </sheetData>
  <sortState ref="B5:AM61">
    <sortCondition ref="AL5:AL61"/>
  </sortState>
  <mergeCells count="3">
    <mergeCell ref="J3:L3"/>
    <mergeCell ref="O3:AD3"/>
    <mergeCell ref="AH3:AI3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2.85546875" bestFit="1" customWidth="1"/>
    <col min="4" max="4" width="12.85546875" bestFit="1" customWidth="1"/>
  </cols>
  <sheetData>
    <row r="1" spans="1:7">
      <c r="A1" s="11"/>
      <c r="D1" s="11"/>
      <c r="E1" s="11"/>
      <c r="F1" s="11"/>
      <c r="G1" s="12"/>
    </row>
    <row r="2" spans="1:7">
      <c r="A2" s="11"/>
      <c r="D2" s="11"/>
      <c r="E2" s="11"/>
      <c r="F2" s="11"/>
      <c r="G2" s="12"/>
    </row>
    <row r="3" spans="1:7">
      <c r="A3" s="11"/>
      <c r="D3" s="11"/>
      <c r="E3" s="11"/>
      <c r="G3" s="12"/>
    </row>
    <row r="4" spans="1:7">
      <c r="A4" s="11"/>
      <c r="D4" s="11"/>
      <c r="E4" s="11"/>
      <c r="F4" s="11"/>
      <c r="G4" s="12"/>
    </row>
    <row r="5" spans="1:7">
      <c r="A5" s="11"/>
      <c r="D5" s="11"/>
      <c r="E5" s="11"/>
      <c r="G5" s="12"/>
    </row>
    <row r="6" spans="1:7">
      <c r="A6" s="11"/>
      <c r="D6" s="11"/>
      <c r="E6" s="11"/>
      <c r="G6" s="12"/>
    </row>
    <row r="7" spans="1:7">
      <c r="A7" s="11"/>
      <c r="D7" s="11"/>
      <c r="E7" s="11"/>
      <c r="G7" s="12"/>
    </row>
    <row r="8" spans="1:7">
      <c r="A8" s="11"/>
      <c r="D8" s="11"/>
      <c r="E8" s="11"/>
      <c r="G8" s="12"/>
    </row>
    <row r="9" spans="1:7">
      <c r="A9" s="11"/>
      <c r="D9" s="11"/>
      <c r="E9" s="11"/>
      <c r="F9" s="11"/>
      <c r="G9" s="12"/>
    </row>
    <row r="10" spans="1:7">
      <c r="A10" s="11"/>
      <c r="D10" s="11"/>
      <c r="E10" s="11"/>
      <c r="F10" s="11"/>
      <c r="G10" s="12"/>
    </row>
    <row r="11" spans="1:7">
      <c r="A11" s="11"/>
      <c r="D11" s="11"/>
      <c r="E11" s="11"/>
      <c r="F11" s="11"/>
      <c r="G11" s="12"/>
    </row>
    <row r="12" spans="1:7">
      <c r="A12" s="11"/>
      <c r="D12" s="11"/>
      <c r="E12" s="11"/>
      <c r="F12" s="11"/>
      <c r="G12" s="12"/>
    </row>
    <row r="13" spans="1:7">
      <c r="A13" s="11"/>
      <c r="D13" s="11"/>
      <c r="E13" s="11"/>
      <c r="F13" s="11"/>
      <c r="G13" s="12"/>
    </row>
    <row r="14" spans="1:7">
      <c r="A14" s="11"/>
      <c r="D14" s="11"/>
      <c r="E14" s="11"/>
      <c r="F14" s="11"/>
      <c r="G14" s="12"/>
    </row>
    <row r="15" spans="1:7">
      <c r="A15" s="11"/>
      <c r="D15" s="11"/>
      <c r="E15" s="11"/>
      <c r="F15" s="11"/>
      <c r="G15" s="12"/>
    </row>
    <row r="16" spans="1:7">
      <c r="A16" s="11"/>
      <c r="D16" s="11"/>
      <c r="E16" s="11"/>
      <c r="F16" s="11"/>
      <c r="G16" s="12"/>
    </row>
    <row r="17" spans="1:7">
      <c r="A17" s="11"/>
      <c r="D17" s="11"/>
      <c r="E17" s="11"/>
      <c r="F17" s="11"/>
      <c r="G17" s="12"/>
    </row>
    <row r="18" spans="1:7">
      <c r="A18" s="11"/>
      <c r="D18" s="11"/>
      <c r="E18" s="11"/>
      <c r="F18" s="11"/>
      <c r="G18" s="12"/>
    </row>
    <row r="19" spans="1:7">
      <c r="A19" s="11"/>
      <c r="D19" s="11"/>
      <c r="E19" s="11"/>
      <c r="F19" s="11"/>
      <c r="G19" s="12"/>
    </row>
    <row r="20" spans="1:7">
      <c r="A20" s="11"/>
      <c r="D20" s="11"/>
      <c r="E20" s="11"/>
      <c r="F20" s="11"/>
      <c r="G20" s="12"/>
    </row>
    <row r="21" spans="1:7">
      <c r="A21" s="11"/>
      <c r="D21" s="11"/>
      <c r="E21" s="11"/>
      <c r="F21" s="11"/>
      <c r="G21" s="12"/>
    </row>
    <row r="22" spans="1:7">
      <c r="A22" s="11"/>
      <c r="D22" s="11"/>
      <c r="E22" s="11"/>
      <c r="F22" s="11"/>
      <c r="G22" s="12"/>
    </row>
    <row r="23" spans="1:7">
      <c r="A23" s="11"/>
      <c r="D23" s="11"/>
      <c r="E23" s="11"/>
      <c r="F23" s="11"/>
      <c r="G23" s="12"/>
    </row>
    <row r="24" spans="1:7">
      <c r="A24" s="11"/>
      <c r="D24" s="11"/>
      <c r="E24" s="11"/>
      <c r="F24" s="11"/>
      <c r="G24" s="12"/>
    </row>
    <row r="25" spans="1:7">
      <c r="A25" s="11"/>
      <c r="D25" s="11"/>
      <c r="E25" s="11"/>
      <c r="F25" s="11"/>
      <c r="G25" s="12"/>
    </row>
    <row r="26" spans="1:7">
      <c r="A26" s="11"/>
      <c r="D26" s="11"/>
      <c r="E26" s="11"/>
      <c r="F26" s="11"/>
      <c r="G2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2014-07-27T20:28:47Z</cp:lastPrinted>
  <dcterms:created xsi:type="dcterms:W3CDTF">2014-05-25T12:22:51Z</dcterms:created>
  <dcterms:modified xsi:type="dcterms:W3CDTF">2015-05-24T13:34:34Z</dcterms:modified>
</cp:coreProperties>
</file>